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A70B97B0-2934-44F0-8D91-C588B3C8A5C1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<sst xmlns="http://schemas.openxmlformats.org/spreadsheetml/2006/main" count="618" uniqueCount="107">
  <si>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</si>
  <si>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</si>
  <si>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</si>
  <si>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</si>
  <si>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</si>
  <si>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</si>
  <si>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</si>
  <si>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</si>
  <si>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</si>
  <si>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</si>
  <si>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</si>
  <si>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</si>
  <si>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</si>
  <si>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</si>
  <si>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</si>
  <si>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</si>
  <si>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</si>
  <si>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</si>
  <si>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</si>
  <si>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</si>
  <si>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</si>
  <si>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</si>
  <si>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</si>
  <si>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</si>
  <si>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</si>
  <si>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</si>
  <si>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</si>
  <si>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</si>
  <si>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</si>
  <si>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</si>
  <si>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</si>
  <si>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</si>
  <si>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</si>
  <si>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</si>
  <si>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</si>
  <si>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</si>
  <si>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</si>
  <si>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</si>
  <si>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</si>
  <si>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</si>
  <si>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</si>
  <si>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</si>
  <si>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</si>
  <si>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</si>
  <si>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</si>
  <si>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</si>
  <si>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</si>
  <si>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</si>
  <si>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</si>
  <si>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</si>
  <si>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</si>
  <si>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</si>
  <si>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</si>
  <si>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</si>
  <si>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</si>
  <si>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</si>
  <si>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</si>
  <si>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</si>
  <si>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</si>
  <si>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</si>
  <si>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</si>
  <si>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</si>
  <si>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</si>
  <si>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</si>
  <si>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</si>
  <si>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</si>
  <si>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</si>
  <si>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</si>
  <si>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</si>
  <si>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</si>
  <si>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</si>
  <si>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</si>
  <si>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</si>
  <si>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</si>
  <si>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</si>
  <si>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</si>
  <si>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</si>
  <si>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</si>
  <si>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</si>
  <si>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</si>
  <si>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</si>
  <si>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</si>
  <si>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</si>
  <si>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</si>
  <si>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</si>
  <si>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</si>
  <si>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</si>
  <si>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</si>
  <si>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</si>
  <si>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</si>
  <si>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</si>
  <si>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</si>
  <si>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</si>
  <si>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</si>
  <si>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</si>
  <si>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</si>
  <si>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</si>
  <si>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</si>
  <si>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</si>
  <si>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</si>
  <si>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</si>
  <si>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</si>
  <si>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</si>
  <si>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</si>
  <si>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</si>
  <si>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3/22/2022</t>
  </si>
  <si>
    <t>Prepared by Office of Unemployment Insurance, Division of Performance Management 3/22/2022.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</si>
</sst>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117</v>
      </c>
      <c r="D9" s="62">
        <v>193</v>
      </c>
      <c r="E9" s="63">
        <v>0</v>
      </c>
      <c r="F9" s="63">
        <v>0</v>
      </c>
      <c r="G9" s="63">
        <v>193</v>
      </c>
      <c r="H9" s="63">
        <v>81</v>
      </c>
      <c r="I9" s="64">
        <v>0.41970000000000002</v>
      </c>
      <c r="J9" s="65">
        <v>51</v>
      </c>
      <c r="K9" s="64">
        <v>0.26419999999999999</v>
      </c>
      <c r="L9" s="65">
        <v>0</v>
      </c>
      <c r="M9" s="64">
        <v>0</v>
      </c>
      <c r="N9" s="65">
        <v>32</v>
      </c>
      <c r="O9" s="64">
        <v>0.1658</v>
      </c>
      <c r="P9" s="65">
        <v>0</v>
      </c>
      <c r="Q9" s="64">
        <v>0</v>
      </c>
      <c r="R9" s="65">
        <v>29</v>
      </c>
      <c r="S9" s="66">
        <v>0.15029999999999999</v>
      </c>
    </row>
    <row r="10" spans="1:19" ht="17.5" x14ac:dyDescent="0.35">
      <c r="A10" s="6" t="s">
        <v>7</v>
      </c>
      <c r="B10" s="1">
        <v>3</v>
      </c>
      <c r="C10" s="2">
        <v>55</v>
      </c>
      <c r="D10" s="67">
        <v>873</v>
      </c>
      <c r="E10" s="67">
        <v>0</v>
      </c>
      <c r="F10" s="67">
        <v>0</v>
      </c>
      <c r="G10" s="67">
        <v>996</v>
      </c>
      <c r="H10" s="67">
        <v>254</v>
      </c>
      <c r="I10" s="68">
        <v>0.255</v>
      </c>
      <c r="J10" s="67">
        <v>63</v>
      </c>
      <c r="K10" s="68">
        <v>6.3299999999999995E-2</v>
      </c>
      <c r="L10" s="67">
        <v>2</v>
      </c>
      <c r="M10" s="68">
        <v>2E-3</v>
      </c>
      <c r="N10" s="67">
        <v>85</v>
      </c>
      <c r="O10" s="68">
        <v>8.5300000000000001E-2</v>
      </c>
      <c r="P10" s="67">
        <v>0</v>
      </c>
      <c r="Q10" s="68">
        <v>0</v>
      </c>
      <c r="R10" s="67">
        <v>592</v>
      </c>
      <c r="S10" s="69">
        <v>0.59440000000000004</v>
      </c>
    </row>
    <row r="11" spans="1:19" ht="17.5" x14ac:dyDescent="0.35">
      <c r="A11" s="6" t="s">
        <v>8</v>
      </c>
      <c r="B11" s="1">
        <v>4</v>
      </c>
      <c r="C11" s="2">
        <v>805</v>
      </c>
      <c r="D11" s="67">
        <v>1173</v>
      </c>
      <c r="E11" s="67">
        <v>0</v>
      </c>
      <c r="F11" s="67">
        <v>0</v>
      </c>
      <c r="G11" s="67">
        <v>1173</v>
      </c>
      <c r="H11" s="67">
        <v>131</v>
      </c>
      <c r="I11" s="68">
        <v>0.11169999999999999</v>
      </c>
      <c r="J11" s="67">
        <v>165</v>
      </c>
      <c r="K11" s="68">
        <v>0.14069999999999999</v>
      </c>
      <c r="L11" s="67">
        <v>2</v>
      </c>
      <c r="M11" s="68">
        <v>1.6999999999999999E-3</v>
      </c>
      <c r="N11" s="67">
        <v>62</v>
      </c>
      <c r="O11" s="68">
        <v>5.2900000000000003E-2</v>
      </c>
      <c r="P11" s="67">
        <v>0</v>
      </c>
      <c r="Q11" s="68">
        <v>0</v>
      </c>
      <c r="R11" s="67">
        <v>813</v>
      </c>
      <c r="S11" s="69">
        <v>0.69310000000000005</v>
      </c>
    </row>
    <row r="12" spans="1:19" ht="17.5" x14ac:dyDescent="0.35">
      <c r="A12" s="6" t="s">
        <v>9</v>
      </c>
      <c r="B12" s="1">
        <v>6</v>
      </c>
      <c r="C12" s="2">
        <v>6741</v>
      </c>
      <c r="D12" s="65">
        <v>5349</v>
      </c>
      <c r="E12" s="67">
        <v>0</v>
      </c>
      <c r="F12" s="67">
        <v>0</v>
      </c>
      <c r="G12" s="67">
        <v>5347</v>
      </c>
      <c r="H12" s="67">
        <v>752</v>
      </c>
      <c r="I12" s="68">
        <v>0.1406</v>
      </c>
      <c r="J12" s="67">
        <v>805</v>
      </c>
      <c r="K12" s="68">
        <v>0.15060000000000001</v>
      </c>
      <c r="L12" s="67">
        <v>11</v>
      </c>
      <c r="M12" s="68">
        <v>2.0999999999999999E-3</v>
      </c>
      <c r="N12" s="67">
        <v>758</v>
      </c>
      <c r="O12" s="68">
        <v>0.14180000000000001</v>
      </c>
      <c r="P12" s="67">
        <v>0</v>
      </c>
      <c r="Q12" s="68">
        <v>0</v>
      </c>
      <c r="R12" s="67">
        <v>3021</v>
      </c>
      <c r="S12" s="69">
        <v>0.56499999999999995</v>
      </c>
    </row>
    <row r="13" spans="1:19" ht="17.5" x14ac:dyDescent="0.35">
      <c r="A13" s="6" t="s">
        <v>10</v>
      </c>
      <c r="B13" s="1">
        <v>6</v>
      </c>
      <c r="C13" s="2">
        <v>14637</v>
      </c>
      <c r="D13" s="67">
        <v>15460</v>
      </c>
      <c r="E13" s="67">
        <v>0</v>
      </c>
      <c r="F13" s="67">
        <v>0</v>
      </c>
      <c r="G13" s="67">
        <v>15460</v>
      </c>
      <c r="H13" s="67">
        <v>592</v>
      </c>
      <c r="I13" s="68">
        <v>3.8300000000000001E-2</v>
      </c>
      <c r="J13" s="67">
        <v>401</v>
      </c>
      <c r="K13" s="68">
        <v>2.5899999999999999E-2</v>
      </c>
      <c r="L13" s="67">
        <v>5</v>
      </c>
      <c r="M13" s="68">
        <v>2.9999999999999997E-4</v>
      </c>
      <c r="N13" s="67">
        <v>584</v>
      </c>
      <c r="O13" s="68">
        <v>3.78E-2</v>
      </c>
      <c r="P13" s="67">
        <v>0</v>
      </c>
      <c r="Q13" s="68">
        <v>0</v>
      </c>
      <c r="R13" s="67">
        <v>13878</v>
      </c>
      <c r="S13" s="69">
        <v>0.89770000000000005</v>
      </c>
    </row>
    <row r="14" spans="1:19" ht="17.5" x14ac:dyDescent="0.35">
      <c r="A14" s="6" t="s">
        <v>11</v>
      </c>
      <c r="B14" s="1">
        <v>4</v>
      </c>
      <c r="C14" s="2">
        <v>988</v>
      </c>
      <c r="D14" s="67">
        <v>2366</v>
      </c>
      <c r="E14" s="67">
        <v>0</v>
      </c>
      <c r="F14" s="67">
        <v>0</v>
      </c>
      <c r="G14" s="67">
        <v>2366</v>
      </c>
      <c r="H14" s="67">
        <v>155</v>
      </c>
      <c r="I14" s="68">
        <v>6.5500000000000003E-2</v>
      </c>
      <c r="J14" s="67">
        <v>1632</v>
      </c>
      <c r="K14" s="68">
        <v>0.68979999999999997</v>
      </c>
      <c r="L14" s="67">
        <v>2</v>
      </c>
      <c r="M14" s="68">
        <v>8.0000000000000004E-4</v>
      </c>
      <c r="N14" s="67">
        <v>132</v>
      </c>
      <c r="O14" s="68">
        <v>5.5800000000000002E-2</v>
      </c>
      <c r="P14" s="67">
        <v>0</v>
      </c>
      <c r="Q14" s="68">
        <v>0</v>
      </c>
      <c r="R14" s="67">
        <v>445</v>
      </c>
      <c r="S14" s="69">
        <v>0.18809999999999999</v>
      </c>
    </row>
    <row r="15" spans="1:19" ht="17.5" x14ac:dyDescent="0.35">
      <c r="A15" s="6" t="s">
        <v>12</v>
      </c>
      <c r="B15" s="1">
        <v>1</v>
      </c>
      <c r="C15" s="2">
        <v>1875</v>
      </c>
      <c r="D15" s="67">
        <v>1525</v>
      </c>
      <c r="E15" s="67">
        <v>0</v>
      </c>
      <c r="F15" s="67">
        <v>0</v>
      </c>
      <c r="G15" s="67">
        <v>1410</v>
      </c>
      <c r="H15" s="67">
        <v>273</v>
      </c>
      <c r="I15" s="68">
        <v>0.19359999999999999</v>
      </c>
      <c r="J15" s="67">
        <v>570</v>
      </c>
      <c r="K15" s="68">
        <v>0.40429999999999999</v>
      </c>
      <c r="L15" s="67">
        <v>52</v>
      </c>
      <c r="M15" s="68">
        <v>3.6900000000000002E-2</v>
      </c>
      <c r="N15" s="67">
        <v>332</v>
      </c>
      <c r="O15" s="68">
        <v>0.23549999999999999</v>
      </c>
      <c r="P15" s="67">
        <v>0</v>
      </c>
      <c r="Q15" s="68">
        <v>0</v>
      </c>
      <c r="R15" s="67">
        <v>183</v>
      </c>
      <c r="S15" s="69">
        <v>0.1298</v>
      </c>
    </row>
    <row r="16" spans="1:19" ht="17.5" x14ac:dyDescent="0.35">
      <c r="A16" s="6" t="s">
        <v>13</v>
      </c>
      <c r="B16" s="1">
        <v>2</v>
      </c>
      <c r="C16" s="2">
        <v>122</v>
      </c>
      <c r="D16" s="67">
        <v>246</v>
      </c>
      <c r="E16" s="67">
        <v>0</v>
      </c>
      <c r="F16" s="67">
        <v>0</v>
      </c>
      <c r="G16" s="67">
        <v>246</v>
      </c>
      <c r="H16" s="67">
        <v>26</v>
      </c>
      <c r="I16" s="68">
        <v>0.1057</v>
      </c>
      <c r="J16" s="67">
        <v>34</v>
      </c>
      <c r="K16" s="68">
        <v>0.13819999999999999</v>
      </c>
      <c r="L16" s="67">
        <v>0</v>
      </c>
      <c r="M16" s="68">
        <v>0</v>
      </c>
      <c r="N16" s="67">
        <v>12</v>
      </c>
      <c r="O16" s="68">
        <v>4.8800000000000003E-2</v>
      </c>
      <c r="P16" s="67">
        <v>0</v>
      </c>
      <c r="Q16" s="68">
        <v>0</v>
      </c>
      <c r="R16" s="67">
        <v>174</v>
      </c>
      <c r="S16" s="69">
        <v>0.70730000000000004</v>
      </c>
    </row>
    <row r="17" spans="1:19" ht="17.5" x14ac:dyDescent="0.35">
      <c r="A17" s="6" t="s">
        <v>14</v>
      </c>
      <c r="B17" s="1">
        <v>2</v>
      </c>
      <c r="C17" s="2">
        <v>201</v>
      </c>
      <c r="D17" s="67">
        <v>187</v>
      </c>
      <c r="E17" s="67">
        <v>0</v>
      </c>
      <c r="F17" s="67">
        <v>0</v>
      </c>
      <c r="G17" s="67">
        <v>187</v>
      </c>
      <c r="H17" s="67">
        <v>35</v>
      </c>
      <c r="I17" s="68">
        <v>0.18720000000000001</v>
      </c>
      <c r="J17" s="67">
        <v>41</v>
      </c>
      <c r="K17" s="68">
        <v>0.21929999999999999</v>
      </c>
      <c r="L17" s="67">
        <v>0</v>
      </c>
      <c r="M17" s="68">
        <v>0</v>
      </c>
      <c r="N17" s="67">
        <v>2</v>
      </c>
      <c r="O17" s="68">
        <v>1.0699999999999999E-2</v>
      </c>
      <c r="P17" s="67">
        <v>1</v>
      </c>
      <c r="Q17" s="68">
        <v>5.3E-3</v>
      </c>
      <c r="R17" s="67">
        <v>108</v>
      </c>
      <c r="S17" s="69">
        <v>0.57750000000000001</v>
      </c>
    </row>
    <row r="18" spans="1:19" ht="17.5" x14ac:dyDescent="0.35">
      <c r="A18" s="6" t="s">
        <v>15</v>
      </c>
      <c r="B18" s="1">
        <v>3</v>
      </c>
      <c r="C18" s="60">
        <v>2372</v>
      </c>
      <c r="D18" s="67">
        <v>3443</v>
      </c>
      <c r="E18" s="67">
        <v>0</v>
      </c>
      <c r="F18" s="67">
        <v>0</v>
      </c>
      <c r="G18" s="67">
        <v>3431</v>
      </c>
      <c r="H18" s="67">
        <v>412</v>
      </c>
      <c r="I18" s="68">
        <v>0.1201</v>
      </c>
      <c r="J18" s="67">
        <v>466</v>
      </c>
      <c r="K18" s="68">
        <v>0.1358</v>
      </c>
      <c r="L18" s="67">
        <v>17</v>
      </c>
      <c r="M18" s="68">
        <v>5.0000000000000001E-3</v>
      </c>
      <c r="N18" s="67">
        <v>0</v>
      </c>
      <c r="O18" s="68">
        <v>0</v>
      </c>
      <c r="P18" s="67">
        <v>0</v>
      </c>
      <c r="Q18" s="68">
        <v>0</v>
      </c>
      <c r="R18" s="67">
        <v>2536</v>
      </c>
      <c r="S18" s="69">
        <v>0.73909999999999998</v>
      </c>
    </row>
    <row r="19" spans="1:19" ht="17.5" x14ac:dyDescent="0.35">
      <c r="A19" s="6" t="s">
        <v>16</v>
      </c>
      <c r="B19" s="1">
        <v>3</v>
      </c>
      <c r="C19" s="60">
        <v>2715</v>
      </c>
      <c r="D19" s="67">
        <v>1964</v>
      </c>
      <c r="E19" s="67">
        <v>0</v>
      </c>
      <c r="F19" s="67">
        <v>0</v>
      </c>
      <c r="G19" s="67">
        <v>1964</v>
      </c>
      <c r="H19" s="67">
        <v>490</v>
      </c>
      <c r="I19" s="68">
        <v>0.2495</v>
      </c>
      <c r="J19" s="67">
        <v>826</v>
      </c>
      <c r="K19" s="68">
        <v>0.42059999999999997</v>
      </c>
      <c r="L19" s="67">
        <v>7</v>
      </c>
      <c r="M19" s="68">
        <v>3.5999999999999999E-3</v>
      </c>
      <c r="N19" s="67">
        <v>289</v>
      </c>
      <c r="O19" s="68">
        <v>0.14710000000000001</v>
      </c>
      <c r="P19" s="67">
        <v>199</v>
      </c>
      <c r="Q19" s="68">
        <v>0.1013</v>
      </c>
      <c r="R19" s="67">
        <v>153</v>
      </c>
      <c r="S19" s="69">
        <v>7.7899999999999997E-2</v>
      </c>
    </row>
    <row r="20" spans="1:19" ht="17.5" x14ac:dyDescent="0.35">
      <c r="A20" s="6" t="s">
        <v>17</v>
      </c>
      <c r="B20" s="1">
        <v>6</v>
      </c>
      <c r="C20" s="2">
        <v>309</v>
      </c>
      <c r="D20" s="67">
        <v>331</v>
      </c>
      <c r="E20" s="67">
        <v>0</v>
      </c>
      <c r="F20" s="67">
        <v>0</v>
      </c>
      <c r="G20" s="67">
        <v>331</v>
      </c>
      <c r="H20" s="67">
        <v>37</v>
      </c>
      <c r="I20" s="68">
        <v>0.1118</v>
      </c>
      <c r="J20" s="67">
        <v>45</v>
      </c>
      <c r="K20" s="68">
        <v>0.13600000000000001</v>
      </c>
      <c r="L20" s="67">
        <v>1</v>
      </c>
      <c r="M20" s="68">
        <v>3.0000000000000001E-3</v>
      </c>
      <c r="N20" s="67">
        <v>91</v>
      </c>
      <c r="O20" s="68">
        <v>0.27489999999999998</v>
      </c>
      <c r="P20" s="67">
        <v>0</v>
      </c>
      <c r="Q20" s="68">
        <v>0</v>
      </c>
      <c r="R20" s="67">
        <v>157</v>
      </c>
      <c r="S20" s="69">
        <v>0.4743</v>
      </c>
    </row>
    <row r="21" spans="1:19" ht="17.5" x14ac:dyDescent="0.35">
      <c r="A21" s="6" t="s">
        <v>18</v>
      </c>
      <c r="B21" s="1">
        <v>5</v>
      </c>
      <c r="C21" s="2">
        <v>774</v>
      </c>
      <c r="D21" s="67">
        <v>2554</v>
      </c>
      <c r="E21" s="67">
        <v>0</v>
      </c>
      <c r="F21" s="67">
        <v>0</v>
      </c>
      <c r="G21" s="67">
        <v>2554</v>
      </c>
      <c r="H21" s="67">
        <v>91</v>
      </c>
      <c r="I21" s="68">
        <v>3.56E-2</v>
      </c>
      <c r="J21" s="67">
        <v>466</v>
      </c>
      <c r="K21" s="68">
        <v>0.1825</v>
      </c>
      <c r="L21" s="67">
        <v>2</v>
      </c>
      <c r="M21" s="68">
        <v>8.0000000000000004E-4</v>
      </c>
      <c r="N21" s="67">
        <v>225</v>
      </c>
      <c r="O21" s="68">
        <v>8.8099999999999998E-2</v>
      </c>
      <c r="P21" s="67">
        <v>0</v>
      </c>
      <c r="Q21" s="68">
        <v>0</v>
      </c>
      <c r="R21" s="67">
        <v>1770</v>
      </c>
      <c r="S21" s="69">
        <v>0.69299999999999995</v>
      </c>
    </row>
    <row r="22" spans="1:19" ht="17.5" x14ac:dyDescent="0.35">
      <c r="A22" s="6" t="s">
        <v>19</v>
      </c>
      <c r="B22" s="1">
        <v>6</v>
      </c>
      <c r="C22" s="2">
        <v>263</v>
      </c>
      <c r="D22" s="67">
        <v>334</v>
      </c>
      <c r="E22" s="67">
        <v>0</v>
      </c>
      <c r="F22" s="67">
        <v>0</v>
      </c>
      <c r="G22" s="67">
        <v>334</v>
      </c>
      <c r="H22" s="67">
        <v>62</v>
      </c>
      <c r="I22" s="68">
        <v>0.18559999999999999</v>
      </c>
      <c r="J22" s="67">
        <v>64</v>
      </c>
      <c r="K22" s="68">
        <v>0.19159999999999999</v>
      </c>
      <c r="L22" s="67">
        <v>8</v>
      </c>
      <c r="M22" s="68">
        <v>2.4E-2</v>
      </c>
      <c r="N22" s="67">
        <v>66</v>
      </c>
      <c r="O22" s="68">
        <v>0.1976</v>
      </c>
      <c r="P22" s="67">
        <v>0</v>
      </c>
      <c r="Q22" s="68">
        <v>0</v>
      </c>
      <c r="R22" s="67">
        <v>134</v>
      </c>
      <c r="S22" s="69">
        <v>0.4012</v>
      </c>
    </row>
    <row r="23" spans="1:19" ht="17.5" x14ac:dyDescent="0.35">
      <c r="A23" s="6" t="s">
        <v>20</v>
      </c>
      <c r="B23" s="1">
        <v>5</v>
      </c>
      <c r="C23" s="2">
        <v>4032</v>
      </c>
      <c r="D23" s="67">
        <v>3490</v>
      </c>
      <c r="E23" s="67">
        <v>0</v>
      </c>
      <c r="F23" s="67">
        <v>0</v>
      </c>
      <c r="G23" s="67">
        <v>3490</v>
      </c>
      <c r="H23" s="67">
        <v>835</v>
      </c>
      <c r="I23" s="68">
        <v>0.23930000000000001</v>
      </c>
      <c r="J23" s="67">
        <v>710</v>
      </c>
      <c r="K23" s="68">
        <v>0.2034</v>
      </c>
      <c r="L23" s="67">
        <v>25</v>
      </c>
      <c r="M23" s="68">
        <v>7.1999999999999998E-3</v>
      </c>
      <c r="N23" s="67">
        <v>434</v>
      </c>
      <c r="O23" s="68">
        <v>0.1244</v>
      </c>
      <c r="P23" s="67">
        <v>0</v>
      </c>
      <c r="Q23" s="68">
        <v>0</v>
      </c>
      <c r="R23" s="67">
        <v>1486</v>
      </c>
      <c r="S23" s="69">
        <v>0.42580000000000001</v>
      </c>
    </row>
    <row r="24" spans="1:19" ht="17.5" x14ac:dyDescent="0.35">
      <c r="A24" s="6" t="s">
        <v>21</v>
      </c>
      <c r="B24" s="1">
        <v>5</v>
      </c>
      <c r="C24" s="2">
        <v>1596</v>
      </c>
      <c r="D24" s="67">
        <v>3259</v>
      </c>
      <c r="E24" s="67">
        <v>0</v>
      </c>
      <c r="F24" s="67">
        <v>2</v>
      </c>
      <c r="G24" s="67">
        <v>3260</v>
      </c>
      <c r="H24" s="67">
        <v>1039</v>
      </c>
      <c r="I24" s="68">
        <v>0.31869999999999998</v>
      </c>
      <c r="J24" s="67">
        <v>1063</v>
      </c>
      <c r="K24" s="68">
        <v>0.3261</v>
      </c>
      <c r="L24" s="67">
        <v>34</v>
      </c>
      <c r="M24" s="68">
        <v>1.04E-2</v>
      </c>
      <c r="N24" s="67">
        <v>320</v>
      </c>
      <c r="O24" s="68">
        <v>9.8199999999999996E-2</v>
      </c>
      <c r="P24" s="67">
        <v>0</v>
      </c>
      <c r="Q24" s="68">
        <v>0</v>
      </c>
      <c r="R24" s="67">
        <v>804</v>
      </c>
      <c r="S24" s="69">
        <v>0.24660000000000001</v>
      </c>
    </row>
    <row r="25" spans="1:19" ht="17.5" x14ac:dyDescent="0.35">
      <c r="A25" s="6" t="s">
        <v>22</v>
      </c>
      <c r="B25" s="1">
        <v>5</v>
      </c>
      <c r="C25" s="2">
        <v>7</v>
      </c>
      <c r="D25" s="67">
        <v>585</v>
      </c>
      <c r="E25" s="67">
        <v>0</v>
      </c>
      <c r="F25" s="67">
        <v>0</v>
      </c>
      <c r="G25" s="67">
        <v>585</v>
      </c>
      <c r="H25" s="67">
        <v>101</v>
      </c>
      <c r="I25" s="68">
        <v>0.1726</v>
      </c>
      <c r="J25" s="67">
        <v>147</v>
      </c>
      <c r="K25" s="68">
        <v>0.25130000000000002</v>
      </c>
      <c r="L25" s="67">
        <v>2</v>
      </c>
      <c r="M25" s="68">
        <v>3.3999999999999998E-3</v>
      </c>
      <c r="N25" s="67">
        <v>62</v>
      </c>
      <c r="O25" s="68">
        <v>0.106</v>
      </c>
      <c r="P25" s="67">
        <v>0</v>
      </c>
      <c r="Q25" s="68">
        <v>0</v>
      </c>
      <c r="R25" s="67">
        <v>273</v>
      </c>
      <c r="S25" s="69">
        <v>0.4667</v>
      </c>
    </row>
    <row r="26" spans="1:19" ht="17.5" x14ac:dyDescent="0.35">
      <c r="A26" s="6" t="s">
        <v>23</v>
      </c>
      <c r="B26" s="1">
        <v>3</v>
      </c>
      <c r="C26" s="60">
        <v>1027</v>
      </c>
      <c r="D26" s="67">
        <v>978</v>
      </c>
      <c r="E26" s="67">
        <v>0</v>
      </c>
      <c r="F26" s="67">
        <v>0</v>
      </c>
      <c r="G26" s="67">
        <v>978</v>
      </c>
      <c r="H26" s="67">
        <v>67</v>
      </c>
      <c r="I26" s="68">
        <v>6.8500000000000005E-2</v>
      </c>
      <c r="J26" s="67">
        <v>118</v>
      </c>
      <c r="K26" s="68">
        <v>0.1207</v>
      </c>
      <c r="L26" s="67">
        <v>4</v>
      </c>
      <c r="M26" s="68">
        <v>4.1000000000000003E-3</v>
      </c>
      <c r="N26" s="67">
        <v>33</v>
      </c>
      <c r="O26" s="68">
        <v>3.3700000000000001E-2</v>
      </c>
      <c r="P26" s="67">
        <v>0</v>
      </c>
      <c r="Q26" s="68">
        <v>0</v>
      </c>
      <c r="R26" s="67">
        <v>756</v>
      </c>
      <c r="S26" s="69">
        <v>0.77300000000000002</v>
      </c>
    </row>
    <row r="27" spans="1:19" ht="17.5" x14ac:dyDescent="0.35">
      <c r="A27" s="6" t="s">
        <v>24</v>
      </c>
      <c r="B27" s="1">
        <v>4</v>
      </c>
      <c r="C27" s="60">
        <v>1563</v>
      </c>
      <c r="D27" s="67">
        <v>1151</v>
      </c>
      <c r="E27" s="67">
        <v>0</v>
      </c>
      <c r="F27" s="67">
        <v>0</v>
      </c>
      <c r="G27" s="67">
        <v>1151</v>
      </c>
      <c r="H27" s="67">
        <v>210</v>
      </c>
      <c r="I27" s="68">
        <v>0.1825</v>
      </c>
      <c r="J27" s="67">
        <v>196</v>
      </c>
      <c r="K27" s="68">
        <v>0.17030000000000001</v>
      </c>
      <c r="L27" s="67">
        <v>6</v>
      </c>
      <c r="M27" s="68">
        <v>5.1999999999999998E-3</v>
      </c>
      <c r="N27" s="67">
        <v>103</v>
      </c>
      <c r="O27" s="68">
        <v>8.9499999999999996E-2</v>
      </c>
      <c r="P27" s="67">
        <v>0</v>
      </c>
      <c r="Q27" s="68">
        <v>0</v>
      </c>
      <c r="R27" s="67">
        <v>636</v>
      </c>
      <c r="S27" s="69">
        <v>0.55259999999999998</v>
      </c>
    </row>
    <row r="28" spans="1:19" ht="17.5" x14ac:dyDescent="0.35">
      <c r="A28" s="6" t="s">
        <v>25</v>
      </c>
      <c r="B28" s="1">
        <v>1</v>
      </c>
      <c r="C28" s="60">
        <v>2596</v>
      </c>
      <c r="D28" s="67">
        <v>1424</v>
      </c>
      <c r="E28" s="67">
        <v>0</v>
      </c>
      <c r="F28" s="67">
        <v>0</v>
      </c>
      <c r="G28" s="67">
        <v>1424</v>
      </c>
      <c r="H28" s="67">
        <v>439</v>
      </c>
      <c r="I28" s="68">
        <v>0.30830000000000002</v>
      </c>
      <c r="J28" s="67">
        <v>232</v>
      </c>
      <c r="K28" s="68">
        <v>0.16289999999999999</v>
      </c>
      <c r="L28" s="67">
        <v>3</v>
      </c>
      <c r="M28" s="68">
        <v>2.0999999999999999E-3</v>
      </c>
      <c r="N28" s="67">
        <v>191</v>
      </c>
      <c r="O28" s="68">
        <v>0.1341</v>
      </c>
      <c r="P28" s="67">
        <v>0</v>
      </c>
      <c r="Q28" s="68">
        <v>0</v>
      </c>
      <c r="R28" s="67">
        <v>559</v>
      </c>
      <c r="S28" s="69">
        <v>0.3926</v>
      </c>
    </row>
    <row r="29" spans="1:19" ht="17.5" x14ac:dyDescent="0.35">
      <c r="A29" s="6" t="s">
        <v>26</v>
      </c>
      <c r="B29" s="1">
        <v>2</v>
      </c>
      <c r="C29" s="60">
        <v>5</v>
      </c>
      <c r="D29" s="67">
        <v>1104</v>
      </c>
      <c r="E29" s="67">
        <v>0</v>
      </c>
      <c r="F29" s="67">
        <v>0</v>
      </c>
      <c r="G29" s="67">
        <v>1102</v>
      </c>
      <c r="H29" s="67">
        <v>312</v>
      </c>
      <c r="I29" s="68">
        <v>0.28310000000000002</v>
      </c>
      <c r="J29" s="67">
        <v>310</v>
      </c>
      <c r="K29" s="68">
        <v>0.28129999999999999</v>
      </c>
      <c r="L29" s="67">
        <v>5</v>
      </c>
      <c r="M29" s="68">
        <v>4.4999999999999997E-3</v>
      </c>
      <c r="N29" s="67">
        <v>19</v>
      </c>
      <c r="O29" s="68">
        <v>1.72E-2</v>
      </c>
      <c r="P29" s="67">
        <v>0</v>
      </c>
      <c r="Q29" s="68">
        <v>0</v>
      </c>
      <c r="R29" s="67">
        <v>456</v>
      </c>
      <c r="S29" s="69">
        <v>0.4138</v>
      </c>
    </row>
    <row r="30" spans="1:19" ht="17.5" x14ac:dyDescent="0.35">
      <c r="A30" s="6" t="s">
        <v>27</v>
      </c>
      <c r="B30" s="1">
        <v>1</v>
      </c>
      <c r="C30" s="60">
        <v>624</v>
      </c>
      <c r="D30" s="67">
        <v>758</v>
      </c>
      <c r="E30" s="67">
        <v>0</v>
      </c>
      <c r="F30" s="67">
        <v>0</v>
      </c>
      <c r="G30" s="67">
        <v>758</v>
      </c>
      <c r="H30" s="67">
        <v>99</v>
      </c>
      <c r="I30" s="68">
        <v>0.13059999999999999</v>
      </c>
      <c r="J30" s="67">
        <v>101</v>
      </c>
      <c r="K30" s="68">
        <v>0.13320000000000001</v>
      </c>
      <c r="L30" s="67">
        <v>10</v>
      </c>
      <c r="M30" s="68">
        <v>1.32E-2</v>
      </c>
      <c r="N30" s="67">
        <v>129</v>
      </c>
      <c r="O30" s="68">
        <v>0.17019999999999999</v>
      </c>
      <c r="P30" s="67">
        <v>0</v>
      </c>
      <c r="Q30" s="68">
        <v>0</v>
      </c>
      <c r="R30" s="67">
        <v>419</v>
      </c>
      <c r="S30" s="69">
        <v>0.55279999999999996</v>
      </c>
    </row>
    <row r="31" spans="1:19" ht="17.5" x14ac:dyDescent="0.35">
      <c r="A31" s="6" t="s">
        <v>28</v>
      </c>
      <c r="B31" s="1">
        <v>5</v>
      </c>
      <c r="C31" s="60">
        <v>1509</v>
      </c>
      <c r="D31" s="67">
        <v>1680</v>
      </c>
      <c r="E31" s="67">
        <v>0</v>
      </c>
      <c r="F31" s="67">
        <v>0</v>
      </c>
      <c r="G31" s="67">
        <v>1680</v>
      </c>
      <c r="H31" s="67">
        <v>204</v>
      </c>
      <c r="I31" s="68">
        <v>0.12139999999999999</v>
      </c>
      <c r="J31" s="67">
        <v>75</v>
      </c>
      <c r="K31" s="68">
        <v>4.4600000000000001E-2</v>
      </c>
      <c r="L31" s="67">
        <v>8</v>
      </c>
      <c r="M31" s="68">
        <v>4.7999999999999996E-3</v>
      </c>
      <c r="N31" s="67">
        <v>266</v>
      </c>
      <c r="O31" s="68">
        <v>0.1583</v>
      </c>
      <c r="P31" s="67">
        <v>0</v>
      </c>
      <c r="Q31" s="68">
        <v>0</v>
      </c>
      <c r="R31" s="67">
        <v>1127</v>
      </c>
      <c r="S31" s="69">
        <v>0.67079999999999995</v>
      </c>
    </row>
    <row r="32" spans="1:19" ht="17.5" x14ac:dyDescent="0.35">
      <c r="A32" s="6" t="s">
        <v>29</v>
      </c>
      <c r="B32" s="1">
        <v>5</v>
      </c>
      <c r="C32" s="60">
        <v>1791</v>
      </c>
      <c r="D32" s="67">
        <v>1707</v>
      </c>
      <c r="E32" s="67">
        <v>0</v>
      </c>
      <c r="F32" s="67">
        <v>0</v>
      </c>
      <c r="G32" s="67">
        <v>1715</v>
      </c>
      <c r="H32" s="67">
        <v>369</v>
      </c>
      <c r="I32" s="68">
        <v>0.2152</v>
      </c>
      <c r="J32" s="67">
        <v>490</v>
      </c>
      <c r="K32" s="68">
        <v>0.28570000000000001</v>
      </c>
      <c r="L32" s="67">
        <v>12</v>
      </c>
      <c r="M32" s="68">
        <v>7.0000000000000001E-3</v>
      </c>
      <c r="N32" s="67">
        <v>400</v>
      </c>
      <c r="O32" s="68">
        <v>0.23319999999999999</v>
      </c>
      <c r="P32" s="67">
        <v>0</v>
      </c>
      <c r="Q32" s="68">
        <v>0</v>
      </c>
      <c r="R32" s="67">
        <v>444</v>
      </c>
      <c r="S32" s="69">
        <v>0.25890000000000002</v>
      </c>
    </row>
    <row r="33" spans="1:19" ht="17.5" x14ac:dyDescent="0.35">
      <c r="A33" s="6" t="s">
        <v>30</v>
      </c>
      <c r="B33" s="1">
        <v>5</v>
      </c>
      <c r="C33" s="60">
        <v>1634</v>
      </c>
      <c r="D33" s="67">
        <v>3237</v>
      </c>
      <c r="E33" s="67">
        <v>0</v>
      </c>
      <c r="F33" s="67">
        <v>0</v>
      </c>
      <c r="G33" s="67">
        <v>3237</v>
      </c>
      <c r="H33" s="67">
        <v>843</v>
      </c>
      <c r="I33" s="68">
        <v>0.26040000000000002</v>
      </c>
      <c r="J33" s="67">
        <v>707</v>
      </c>
      <c r="K33" s="68">
        <v>0.21840000000000001</v>
      </c>
      <c r="L33" s="67">
        <v>9</v>
      </c>
      <c r="M33" s="68">
        <v>2.8E-3</v>
      </c>
      <c r="N33" s="67">
        <v>454</v>
      </c>
      <c r="O33" s="68">
        <v>0.14030000000000001</v>
      </c>
      <c r="P33" s="67">
        <v>0</v>
      </c>
      <c r="Q33" s="68">
        <v>0</v>
      </c>
      <c r="R33" s="67">
        <v>1224</v>
      </c>
      <c r="S33" s="69">
        <v>0.37809999999999999</v>
      </c>
    </row>
    <row r="34" spans="1:19" ht="17.5" x14ac:dyDescent="0.35">
      <c r="A34" s="6" t="s">
        <v>31</v>
      </c>
      <c r="B34" s="1">
        <v>3</v>
      </c>
      <c r="C34" s="60">
        <v>1727</v>
      </c>
      <c r="D34" s="67">
        <v>2381</v>
      </c>
      <c r="E34" s="67">
        <v>2</v>
      </c>
      <c r="F34" s="67">
        <v>0</v>
      </c>
      <c r="G34" s="67">
        <v>2381</v>
      </c>
      <c r="H34" s="67">
        <v>167</v>
      </c>
      <c r="I34" s="68">
        <v>7.0099999999999996E-2</v>
      </c>
      <c r="J34" s="67">
        <v>167</v>
      </c>
      <c r="K34" s="68">
        <v>7.0099999999999996E-2</v>
      </c>
      <c r="L34" s="67">
        <v>36</v>
      </c>
      <c r="M34" s="68">
        <v>1.5100000000000001E-2</v>
      </c>
      <c r="N34" s="67">
        <v>92</v>
      </c>
      <c r="O34" s="68">
        <v>3.8600000000000002E-2</v>
      </c>
      <c r="P34" s="67">
        <v>0</v>
      </c>
      <c r="Q34" s="68">
        <v>0</v>
      </c>
      <c r="R34" s="67">
        <v>1919</v>
      </c>
      <c r="S34" s="69">
        <v>0.80600000000000005</v>
      </c>
    </row>
    <row r="35" spans="1:19" ht="17.5" x14ac:dyDescent="0.35">
      <c r="A35" s="6" t="s">
        <v>32</v>
      </c>
      <c r="B35" s="1">
        <v>4</v>
      </c>
      <c r="C35" s="60">
        <v>100</v>
      </c>
      <c r="D35" s="67">
        <v>205</v>
      </c>
      <c r="E35" s="67">
        <v>0</v>
      </c>
      <c r="F35" s="67">
        <v>0</v>
      </c>
      <c r="G35" s="67">
        <v>205</v>
      </c>
      <c r="H35" s="67">
        <v>56</v>
      </c>
      <c r="I35" s="68">
        <v>0.2732</v>
      </c>
      <c r="J35" s="67">
        <v>31</v>
      </c>
      <c r="K35" s="68">
        <v>0.1512</v>
      </c>
      <c r="L35" s="67">
        <v>3</v>
      </c>
      <c r="M35" s="68">
        <v>1.46E-2</v>
      </c>
      <c r="N35" s="67">
        <v>62</v>
      </c>
      <c r="O35" s="68">
        <v>0.3024</v>
      </c>
      <c r="P35" s="67">
        <v>0</v>
      </c>
      <c r="Q35" s="68">
        <v>0</v>
      </c>
      <c r="R35" s="67">
        <v>53</v>
      </c>
      <c r="S35" s="69">
        <v>0.25850000000000001</v>
      </c>
    </row>
    <row r="36" spans="1:19" ht="17.5" x14ac:dyDescent="0.35">
      <c r="A36" s="6" t="s">
        <v>33</v>
      </c>
      <c r="B36" s="1">
        <v>3</v>
      </c>
      <c r="C36" s="60">
        <v>1320</v>
      </c>
      <c r="D36" s="67">
        <v>1988</v>
      </c>
      <c r="E36" s="67">
        <v>0</v>
      </c>
      <c r="F36" s="67">
        <v>0</v>
      </c>
      <c r="G36" s="67">
        <v>1988</v>
      </c>
      <c r="H36" s="67">
        <v>296</v>
      </c>
      <c r="I36" s="68">
        <v>0.1489</v>
      </c>
      <c r="J36" s="67">
        <v>559</v>
      </c>
      <c r="K36" s="68">
        <v>0.28120000000000001</v>
      </c>
      <c r="L36" s="67">
        <v>14</v>
      </c>
      <c r="M36" s="68">
        <v>7.0000000000000001E-3</v>
      </c>
      <c r="N36" s="67">
        <v>1067</v>
      </c>
      <c r="O36" s="68">
        <v>0.53669999999999995</v>
      </c>
      <c r="P36" s="67">
        <v>0</v>
      </c>
      <c r="Q36" s="68">
        <v>0</v>
      </c>
      <c r="R36" s="67">
        <v>52</v>
      </c>
      <c r="S36" s="69">
        <v>2.6200000000000001E-2</v>
      </c>
    </row>
    <row r="37" spans="1:19" ht="17.5" x14ac:dyDescent="0.35">
      <c r="A37" s="6" t="s">
        <v>34</v>
      </c>
      <c r="B37" s="1">
        <v>4</v>
      </c>
      <c r="C37" s="60">
        <v>341</v>
      </c>
      <c r="D37" s="67">
        <v>341</v>
      </c>
      <c r="E37" s="67">
        <v>0</v>
      </c>
      <c r="F37" s="67">
        <v>0</v>
      </c>
      <c r="G37" s="67">
        <v>341</v>
      </c>
      <c r="H37" s="67">
        <v>93</v>
      </c>
      <c r="I37" s="68">
        <v>0.2727</v>
      </c>
      <c r="J37" s="67">
        <v>54</v>
      </c>
      <c r="K37" s="68">
        <v>0.15840000000000001</v>
      </c>
      <c r="L37" s="67">
        <v>3</v>
      </c>
      <c r="M37" s="68">
        <v>8.8000000000000005E-3</v>
      </c>
      <c r="N37" s="67">
        <v>87</v>
      </c>
      <c r="O37" s="68">
        <v>0.25509999999999999</v>
      </c>
      <c r="P37" s="67">
        <v>0</v>
      </c>
      <c r="Q37" s="68">
        <v>0</v>
      </c>
      <c r="R37" s="67">
        <v>104</v>
      </c>
      <c r="S37" s="69">
        <v>0.30499999999999999</v>
      </c>
    </row>
    <row r="38" spans="1:19" ht="17.5" x14ac:dyDescent="0.35">
      <c r="A38" s="6" t="s">
        <v>35</v>
      </c>
      <c r="B38" s="1">
        <v>5</v>
      </c>
      <c r="C38" s="60">
        <v>583</v>
      </c>
      <c r="D38" s="67">
        <v>448</v>
      </c>
      <c r="E38" s="67">
        <v>0</v>
      </c>
      <c r="F38" s="67">
        <v>0</v>
      </c>
      <c r="G38" s="67">
        <v>448</v>
      </c>
      <c r="H38" s="67">
        <v>60</v>
      </c>
      <c r="I38" s="68">
        <v>0.13389999999999999</v>
      </c>
      <c r="J38" s="67">
        <v>73</v>
      </c>
      <c r="K38" s="68">
        <v>0.16289999999999999</v>
      </c>
      <c r="L38" s="67">
        <v>0</v>
      </c>
      <c r="M38" s="68">
        <v>0</v>
      </c>
      <c r="N38" s="67">
        <v>97</v>
      </c>
      <c r="O38" s="68">
        <v>0.2165</v>
      </c>
      <c r="P38" s="67">
        <v>0</v>
      </c>
      <c r="Q38" s="68">
        <v>0</v>
      </c>
      <c r="R38" s="67">
        <v>218</v>
      </c>
      <c r="S38" s="69">
        <v>0.48659999999999998</v>
      </c>
    </row>
    <row r="39" spans="1:19" ht="17.5" x14ac:dyDescent="0.35">
      <c r="A39" s="6" t="s">
        <v>36</v>
      </c>
      <c r="B39" s="1">
        <v>1</v>
      </c>
      <c r="C39" s="60">
        <v>334</v>
      </c>
      <c r="D39" s="67">
        <v>360</v>
      </c>
      <c r="E39" s="67">
        <v>0</v>
      </c>
      <c r="F39" s="67">
        <v>0</v>
      </c>
      <c r="G39" s="67">
        <v>360</v>
      </c>
      <c r="H39" s="67">
        <v>98</v>
      </c>
      <c r="I39" s="68">
        <v>0.2722</v>
      </c>
      <c r="J39" s="67">
        <v>22</v>
      </c>
      <c r="K39" s="68">
        <v>6.1100000000000002E-2</v>
      </c>
      <c r="L39" s="67">
        <v>3</v>
      </c>
      <c r="M39" s="68">
        <v>8.3000000000000001E-3</v>
      </c>
      <c r="N39" s="67">
        <v>81</v>
      </c>
      <c r="O39" s="68">
        <v>0.22500000000000001</v>
      </c>
      <c r="P39" s="67">
        <v>0</v>
      </c>
      <c r="Q39" s="68">
        <v>0</v>
      </c>
      <c r="R39" s="67">
        <v>156</v>
      </c>
      <c r="S39" s="69">
        <v>0.43330000000000002</v>
      </c>
    </row>
    <row r="40" spans="1:19" ht="17.5" x14ac:dyDescent="0.35">
      <c r="A40" s="6" t="s">
        <v>37</v>
      </c>
      <c r="B40" s="1">
        <v>1</v>
      </c>
      <c r="C40" s="60">
        <v>2227</v>
      </c>
      <c r="D40" s="67">
        <v>2256</v>
      </c>
      <c r="E40" s="67">
        <v>0</v>
      </c>
      <c r="F40" s="67">
        <v>0</v>
      </c>
      <c r="G40" s="67">
        <v>2192</v>
      </c>
      <c r="H40" s="67">
        <v>744</v>
      </c>
      <c r="I40" s="68">
        <v>0.33939999999999998</v>
      </c>
      <c r="J40" s="67">
        <v>268</v>
      </c>
      <c r="K40" s="68">
        <v>0.12230000000000001</v>
      </c>
      <c r="L40" s="67">
        <v>35</v>
      </c>
      <c r="M40" s="68">
        <v>1.6E-2</v>
      </c>
      <c r="N40" s="67">
        <v>264</v>
      </c>
      <c r="O40" s="68">
        <v>0.12039999999999999</v>
      </c>
      <c r="P40" s="67">
        <v>0</v>
      </c>
      <c r="Q40" s="68">
        <v>0</v>
      </c>
      <c r="R40" s="67">
        <v>881</v>
      </c>
      <c r="S40" s="69">
        <v>0.40189999999999998</v>
      </c>
    </row>
    <row r="41" spans="1:19" ht="17.5" x14ac:dyDescent="0.35">
      <c r="A41" s="6" t="s">
        <v>38</v>
      </c>
      <c r="B41" s="1">
        <v>4</v>
      </c>
      <c r="C41" s="60">
        <v>756</v>
      </c>
      <c r="D41" s="67">
        <v>1060</v>
      </c>
      <c r="E41" s="67">
        <v>0</v>
      </c>
      <c r="F41" s="67">
        <v>0</v>
      </c>
      <c r="G41" s="67">
        <v>1060</v>
      </c>
      <c r="H41" s="67">
        <v>249</v>
      </c>
      <c r="I41" s="68">
        <v>0.2349</v>
      </c>
      <c r="J41" s="67">
        <v>366</v>
      </c>
      <c r="K41" s="68">
        <v>0.3453</v>
      </c>
      <c r="L41" s="67">
        <v>6</v>
      </c>
      <c r="M41" s="68">
        <v>5.7000000000000002E-3</v>
      </c>
      <c r="N41" s="67">
        <v>84</v>
      </c>
      <c r="O41" s="68">
        <v>7.9200000000000007E-2</v>
      </c>
      <c r="P41" s="67">
        <v>0</v>
      </c>
      <c r="Q41" s="68">
        <v>0</v>
      </c>
      <c r="R41" s="67">
        <v>355</v>
      </c>
      <c r="S41" s="69">
        <v>0.33489999999999998</v>
      </c>
    </row>
    <row r="42" spans="1:19" ht="17.5" x14ac:dyDescent="0.35">
      <c r="A42" s="6" t="s">
        <v>39</v>
      </c>
      <c r="B42" s="1">
        <v>6</v>
      </c>
      <c r="C42" s="60">
        <v>1</v>
      </c>
      <c r="D42" s="67">
        <v>337</v>
      </c>
      <c r="E42" s="67">
        <v>0</v>
      </c>
      <c r="F42" s="67">
        <v>0</v>
      </c>
      <c r="G42" s="67">
        <v>337</v>
      </c>
      <c r="H42" s="67">
        <v>154</v>
      </c>
      <c r="I42" s="68">
        <v>0.45700000000000002</v>
      </c>
      <c r="J42" s="67">
        <v>97</v>
      </c>
      <c r="K42" s="68">
        <v>0.2878</v>
      </c>
      <c r="L42" s="67">
        <v>12</v>
      </c>
      <c r="M42" s="68">
        <v>3.56E-2</v>
      </c>
      <c r="N42" s="67">
        <v>21</v>
      </c>
      <c r="O42" s="68">
        <v>6.2300000000000001E-2</v>
      </c>
      <c r="P42" s="67">
        <v>0</v>
      </c>
      <c r="Q42" s="68">
        <v>0</v>
      </c>
      <c r="R42" s="67">
        <v>53</v>
      </c>
      <c r="S42" s="69">
        <v>0.1573</v>
      </c>
    </row>
    <row r="43" spans="1:19" ht="17.5" x14ac:dyDescent="0.35">
      <c r="A43" s="6" t="s">
        <v>40</v>
      </c>
      <c r="B43" s="1">
        <v>1</v>
      </c>
      <c r="C43" s="60">
        <v>3445</v>
      </c>
      <c r="D43" s="67">
        <v>4136</v>
      </c>
      <c r="E43" s="67">
        <v>0</v>
      </c>
      <c r="F43" s="67">
        <v>1</v>
      </c>
      <c r="G43" s="67">
        <v>4137</v>
      </c>
      <c r="H43" s="67">
        <v>580</v>
      </c>
      <c r="I43" s="68">
        <v>0.14019999999999999</v>
      </c>
      <c r="J43" s="67">
        <v>275</v>
      </c>
      <c r="K43" s="68">
        <v>6.6500000000000004E-2</v>
      </c>
      <c r="L43" s="67">
        <v>18</v>
      </c>
      <c r="M43" s="68">
        <v>4.4000000000000003E-3</v>
      </c>
      <c r="N43" s="67">
        <v>295</v>
      </c>
      <c r="O43" s="68">
        <v>7.1300000000000002E-2</v>
      </c>
      <c r="P43" s="67">
        <v>3</v>
      </c>
      <c r="Q43" s="68">
        <v>6.9999999999999999E-4</v>
      </c>
      <c r="R43" s="67">
        <v>2966</v>
      </c>
      <c r="S43" s="69">
        <v>0.71689999999999998</v>
      </c>
    </row>
    <row r="44" spans="1:19" ht="17.5" x14ac:dyDescent="0.35">
      <c r="A44" s="6" t="s">
        <v>41</v>
      </c>
      <c r="B44" s="1">
        <v>5</v>
      </c>
      <c r="C44" s="60">
        <v>3041</v>
      </c>
      <c r="D44" s="67">
        <v>2579</v>
      </c>
      <c r="E44" s="67">
        <v>0</v>
      </c>
      <c r="F44" s="67">
        <v>0</v>
      </c>
      <c r="G44" s="67">
        <v>2579</v>
      </c>
      <c r="H44" s="67">
        <v>203</v>
      </c>
      <c r="I44" s="68">
        <v>7.8700000000000006E-2</v>
      </c>
      <c r="J44" s="67">
        <v>555</v>
      </c>
      <c r="K44" s="68">
        <v>0.2152</v>
      </c>
      <c r="L44" s="67">
        <v>10</v>
      </c>
      <c r="M44" s="68">
        <v>3.8999999999999998E-3</v>
      </c>
      <c r="N44" s="67">
        <v>429</v>
      </c>
      <c r="O44" s="68">
        <v>0.1663</v>
      </c>
      <c r="P44" s="67">
        <v>0</v>
      </c>
      <c r="Q44" s="68">
        <v>0</v>
      </c>
      <c r="R44" s="67">
        <v>1382</v>
      </c>
      <c r="S44" s="69">
        <v>0.53590000000000004</v>
      </c>
    </row>
    <row r="45" spans="1:19" ht="17.5" x14ac:dyDescent="0.35">
      <c r="A45" s="6" t="s">
        <v>42</v>
      </c>
      <c r="B45" s="1">
        <v>4</v>
      </c>
      <c r="C45" s="60">
        <v>728</v>
      </c>
      <c r="D45" s="67">
        <v>1062</v>
      </c>
      <c r="E45" s="67">
        <v>0</v>
      </c>
      <c r="F45" s="67">
        <v>0</v>
      </c>
      <c r="G45" s="67">
        <v>1061</v>
      </c>
      <c r="H45" s="67">
        <v>250</v>
      </c>
      <c r="I45" s="68">
        <v>0.2356</v>
      </c>
      <c r="J45" s="67">
        <v>346</v>
      </c>
      <c r="K45" s="68">
        <v>0.3261</v>
      </c>
      <c r="L45" s="67">
        <v>15</v>
      </c>
      <c r="M45" s="68">
        <v>1.41E-2</v>
      </c>
      <c r="N45" s="67">
        <v>119</v>
      </c>
      <c r="O45" s="68">
        <v>0.11219999999999999</v>
      </c>
      <c r="P45" s="67">
        <v>0</v>
      </c>
      <c r="Q45" s="68">
        <v>0</v>
      </c>
      <c r="R45" s="67">
        <v>331</v>
      </c>
      <c r="S45" s="69">
        <v>0.312</v>
      </c>
    </row>
    <row r="46" spans="1:19" ht="17.5" x14ac:dyDescent="0.35">
      <c r="A46" s="6" t="s">
        <v>43</v>
      </c>
      <c r="B46" s="1">
        <v>6</v>
      </c>
      <c r="C46" s="60">
        <v>1526</v>
      </c>
      <c r="D46" s="67">
        <v>885</v>
      </c>
      <c r="E46" s="67">
        <v>0</v>
      </c>
      <c r="F46" s="67">
        <v>0</v>
      </c>
      <c r="G46" s="67">
        <v>885</v>
      </c>
      <c r="H46" s="67">
        <v>195</v>
      </c>
      <c r="I46" s="68">
        <v>0.2203</v>
      </c>
      <c r="J46" s="67">
        <v>269</v>
      </c>
      <c r="K46" s="68">
        <v>0.30399999999999999</v>
      </c>
      <c r="L46" s="67">
        <v>7</v>
      </c>
      <c r="M46" s="68">
        <v>7.9000000000000008E-3</v>
      </c>
      <c r="N46" s="67">
        <v>154</v>
      </c>
      <c r="O46" s="68">
        <v>0.17399999999999999</v>
      </c>
      <c r="P46" s="67">
        <v>0</v>
      </c>
      <c r="Q46" s="68">
        <v>0</v>
      </c>
      <c r="R46" s="67">
        <v>260</v>
      </c>
      <c r="S46" s="69">
        <v>0.29380000000000001</v>
      </c>
    </row>
    <row r="47" spans="1:19" ht="17.5" x14ac:dyDescent="0.35">
      <c r="A47" s="6" t="s">
        <v>44</v>
      </c>
      <c r="B47" s="1">
        <v>2</v>
      </c>
      <c r="C47" s="60">
        <v>7003</v>
      </c>
      <c r="D47" s="67">
        <v>4487</v>
      </c>
      <c r="E47" s="67">
        <v>0</v>
      </c>
      <c r="F47" s="67">
        <v>0</v>
      </c>
      <c r="G47" s="67">
        <v>4487</v>
      </c>
      <c r="H47" s="67">
        <v>501</v>
      </c>
      <c r="I47" s="68">
        <v>0.11169999999999999</v>
      </c>
      <c r="J47" s="67">
        <v>318</v>
      </c>
      <c r="K47" s="68">
        <v>7.0900000000000005E-2</v>
      </c>
      <c r="L47" s="67">
        <v>2</v>
      </c>
      <c r="M47" s="68">
        <v>4.0000000000000002E-4</v>
      </c>
      <c r="N47" s="67">
        <v>331</v>
      </c>
      <c r="O47" s="68">
        <v>7.3800000000000004E-2</v>
      </c>
      <c r="P47" s="67">
        <v>0</v>
      </c>
      <c r="Q47" s="68">
        <v>0</v>
      </c>
      <c r="R47" s="67">
        <v>3335</v>
      </c>
      <c r="S47" s="69">
        <v>0.74329999999999996</v>
      </c>
    </row>
    <row r="48" spans="1:19" ht="17.5" x14ac:dyDescent="0.35">
      <c r="A48" s="6" t="s">
        <v>45</v>
      </c>
      <c r="B48" s="1">
        <v>1</v>
      </c>
      <c r="C48" s="60">
        <v>457</v>
      </c>
      <c r="D48" s="67">
        <v>211</v>
      </c>
      <c r="E48" s="67">
        <v>0</v>
      </c>
      <c r="F48" s="67">
        <v>0</v>
      </c>
      <c r="G48" s="67">
        <v>211</v>
      </c>
      <c r="H48" s="67">
        <v>137</v>
      </c>
      <c r="I48" s="68">
        <v>0.64929999999999999</v>
      </c>
      <c r="J48" s="67">
        <v>35</v>
      </c>
      <c r="K48" s="68">
        <v>0.16589999999999999</v>
      </c>
      <c r="L48" s="67">
        <v>0</v>
      </c>
      <c r="M48" s="68">
        <v>0</v>
      </c>
      <c r="N48" s="67">
        <v>22</v>
      </c>
      <c r="O48" s="68">
        <v>0.1043</v>
      </c>
      <c r="P48" s="67">
        <v>0</v>
      </c>
      <c r="Q48" s="68">
        <v>0</v>
      </c>
      <c r="R48" s="67">
        <v>17</v>
      </c>
      <c r="S48" s="69">
        <v>8.0600000000000005E-2</v>
      </c>
    </row>
    <row r="49" spans="1:19" ht="17.5" x14ac:dyDescent="0.35">
      <c r="A49" s="6" t="s">
        <v>46</v>
      </c>
      <c r="B49" s="1">
        <v>1</v>
      </c>
      <c r="C49" s="60">
        <v>396</v>
      </c>
      <c r="D49" s="67">
        <v>339</v>
      </c>
      <c r="E49" s="67">
        <v>0</v>
      </c>
      <c r="F49" s="67">
        <v>0</v>
      </c>
      <c r="G49" s="67">
        <v>339</v>
      </c>
      <c r="H49" s="67">
        <v>139</v>
      </c>
      <c r="I49" s="68">
        <v>0.41</v>
      </c>
      <c r="J49" s="67">
        <v>72</v>
      </c>
      <c r="K49" s="68">
        <v>0.21240000000000001</v>
      </c>
      <c r="L49" s="67">
        <v>0</v>
      </c>
      <c r="M49" s="68">
        <v>0</v>
      </c>
      <c r="N49" s="67">
        <v>27</v>
      </c>
      <c r="O49" s="68">
        <v>7.9600000000000004E-2</v>
      </c>
      <c r="P49" s="67">
        <v>0</v>
      </c>
      <c r="Q49" s="68">
        <v>0</v>
      </c>
      <c r="R49" s="67">
        <v>101</v>
      </c>
      <c r="S49" s="69">
        <v>0.2979</v>
      </c>
    </row>
    <row r="50" spans="1:19" ht="17.5" x14ac:dyDescent="0.35">
      <c r="A50" s="6" t="s">
        <v>47</v>
      </c>
      <c r="B50" s="1">
        <v>3</v>
      </c>
      <c r="C50" s="60">
        <v>1498</v>
      </c>
      <c r="D50" s="67">
        <v>890</v>
      </c>
      <c r="E50" s="67">
        <v>0</v>
      </c>
      <c r="F50" s="67">
        <v>0</v>
      </c>
      <c r="G50" s="67">
        <v>890</v>
      </c>
      <c r="H50" s="67">
        <v>87</v>
      </c>
      <c r="I50" s="68">
        <v>9.7799999999999998E-2</v>
      </c>
      <c r="J50" s="67">
        <v>304</v>
      </c>
      <c r="K50" s="68">
        <v>0.34160000000000001</v>
      </c>
      <c r="L50" s="67">
        <v>4</v>
      </c>
      <c r="M50" s="68">
        <v>4.4999999999999997E-3</v>
      </c>
      <c r="N50" s="67">
        <v>232</v>
      </c>
      <c r="O50" s="68">
        <v>0.26069999999999999</v>
      </c>
      <c r="P50" s="67">
        <v>0</v>
      </c>
      <c r="Q50" s="68">
        <v>0</v>
      </c>
      <c r="R50" s="67">
        <v>263</v>
      </c>
      <c r="S50" s="69">
        <v>0.29549999999999998</v>
      </c>
    </row>
    <row r="51" spans="1:19" ht="17.5" x14ac:dyDescent="0.35">
      <c r="A51" s="6" t="s">
        <v>48</v>
      </c>
      <c r="B51" s="1">
        <v>4</v>
      </c>
      <c r="C51" s="60">
        <v>54</v>
      </c>
      <c r="D51" s="67">
        <v>104</v>
      </c>
      <c r="E51" s="67">
        <v>0</v>
      </c>
      <c r="F51" s="67">
        <v>0</v>
      </c>
      <c r="G51" s="67">
        <v>104</v>
      </c>
      <c r="H51" s="67">
        <v>25</v>
      </c>
      <c r="I51" s="68">
        <v>0.2404</v>
      </c>
      <c r="J51" s="67">
        <v>29</v>
      </c>
      <c r="K51" s="68">
        <v>0.27879999999999999</v>
      </c>
      <c r="L51" s="67">
        <v>4</v>
      </c>
      <c r="M51" s="68">
        <v>3.85E-2</v>
      </c>
      <c r="N51" s="67">
        <v>8</v>
      </c>
      <c r="O51" s="68">
        <v>7.6899999999999996E-2</v>
      </c>
      <c r="P51" s="67">
        <v>0</v>
      </c>
      <c r="Q51" s="68">
        <v>0</v>
      </c>
      <c r="R51" s="67">
        <v>38</v>
      </c>
      <c r="S51" s="69">
        <v>0.3654</v>
      </c>
    </row>
    <row r="52" spans="1:19" ht="17.5" x14ac:dyDescent="0.35">
      <c r="A52" s="6" t="s">
        <v>49</v>
      </c>
      <c r="B52" s="1">
        <v>3</v>
      </c>
      <c r="C52" s="60">
        <v>2247</v>
      </c>
      <c r="D52" s="67">
        <v>3227</v>
      </c>
      <c r="E52" s="67">
        <v>0</v>
      </c>
      <c r="F52" s="67">
        <v>0</v>
      </c>
      <c r="G52" s="67">
        <v>3227</v>
      </c>
      <c r="H52" s="67">
        <v>286</v>
      </c>
      <c r="I52" s="68">
        <v>8.8599999999999998E-2</v>
      </c>
      <c r="J52" s="67">
        <v>151</v>
      </c>
      <c r="K52" s="68">
        <v>4.6800000000000001E-2</v>
      </c>
      <c r="L52" s="67">
        <v>8</v>
      </c>
      <c r="M52" s="68">
        <v>2.5000000000000001E-3</v>
      </c>
      <c r="N52" s="67">
        <v>666</v>
      </c>
      <c r="O52" s="68">
        <v>0.2064</v>
      </c>
      <c r="P52" s="67">
        <v>0</v>
      </c>
      <c r="Q52" s="68">
        <v>0</v>
      </c>
      <c r="R52" s="67">
        <v>2116</v>
      </c>
      <c r="S52" s="69">
        <v>0.65569999999999995</v>
      </c>
    </row>
    <row r="53" spans="1:19" ht="17.5" x14ac:dyDescent="0.35">
      <c r="A53" s="6" t="s">
        <v>50</v>
      </c>
      <c r="B53" s="1">
        <v>4</v>
      </c>
      <c r="C53" s="60">
        <v>3524</v>
      </c>
      <c r="D53" s="67">
        <v>12396</v>
      </c>
      <c r="E53" s="67">
        <v>0</v>
      </c>
      <c r="F53" s="67">
        <v>0</v>
      </c>
      <c r="G53" s="67">
        <v>12396</v>
      </c>
      <c r="H53" s="67">
        <v>2748</v>
      </c>
      <c r="I53" s="68">
        <v>0.22170000000000001</v>
      </c>
      <c r="J53" s="67">
        <v>4361</v>
      </c>
      <c r="K53" s="68">
        <v>0.3518</v>
      </c>
      <c r="L53" s="67">
        <v>31</v>
      </c>
      <c r="M53" s="68">
        <v>2.5000000000000001E-3</v>
      </c>
      <c r="N53" s="67">
        <v>618</v>
      </c>
      <c r="O53" s="68">
        <v>4.99E-2</v>
      </c>
      <c r="P53" s="67">
        <v>0</v>
      </c>
      <c r="Q53" s="68">
        <v>0</v>
      </c>
      <c r="R53" s="67">
        <v>4638</v>
      </c>
      <c r="S53" s="69">
        <v>0.37419999999999998</v>
      </c>
    </row>
    <row r="54" spans="1:19" ht="17.5" x14ac:dyDescent="0.35">
      <c r="A54" s="6" t="s">
        <v>51</v>
      </c>
      <c r="B54" s="1">
        <v>4</v>
      </c>
      <c r="C54" s="60">
        <v>1011</v>
      </c>
      <c r="D54" s="67">
        <v>1068</v>
      </c>
      <c r="E54" s="67">
        <v>0</v>
      </c>
      <c r="F54" s="67">
        <v>0</v>
      </c>
      <c r="G54" s="67">
        <v>1068</v>
      </c>
      <c r="H54" s="67">
        <v>98</v>
      </c>
      <c r="I54" s="68">
        <v>9.1800000000000007E-2</v>
      </c>
      <c r="J54" s="67">
        <v>214</v>
      </c>
      <c r="K54" s="68">
        <v>0.20039999999999999</v>
      </c>
      <c r="L54" s="67">
        <v>2</v>
      </c>
      <c r="M54" s="68">
        <v>1.9E-3</v>
      </c>
      <c r="N54" s="67">
        <v>160</v>
      </c>
      <c r="O54" s="68">
        <v>0.14979999999999999</v>
      </c>
      <c r="P54" s="67">
        <v>0</v>
      </c>
      <c r="Q54" s="68">
        <v>0</v>
      </c>
      <c r="R54" s="67">
        <v>594</v>
      </c>
      <c r="S54" s="69">
        <v>0.55620000000000003</v>
      </c>
    </row>
    <row r="55" spans="1:19" ht="17.5" x14ac:dyDescent="0.35">
      <c r="A55" s="6" t="s">
        <v>52</v>
      </c>
      <c r="B55" s="1">
        <v>2</v>
      </c>
      <c r="C55" s="60">
        <v>121</v>
      </c>
      <c r="D55" s="67">
        <v>7713</v>
      </c>
      <c r="E55" s="67">
        <v>0</v>
      </c>
      <c r="F55" s="67">
        <v>0</v>
      </c>
      <c r="G55" s="67">
        <v>7713</v>
      </c>
      <c r="H55" s="67">
        <v>287</v>
      </c>
      <c r="I55" s="68">
        <v>3.7199999999999997E-2</v>
      </c>
      <c r="J55" s="67">
        <v>304</v>
      </c>
      <c r="K55" s="68">
        <v>3.9399999999999998E-2</v>
      </c>
      <c r="L55" s="67">
        <v>6</v>
      </c>
      <c r="M55" s="68">
        <v>8.0000000000000004E-4</v>
      </c>
      <c r="N55" s="67">
        <v>29</v>
      </c>
      <c r="O55" s="68">
        <v>3.8E-3</v>
      </c>
      <c r="P55" s="67">
        <v>0</v>
      </c>
      <c r="Q55" s="68">
        <v>0</v>
      </c>
      <c r="R55" s="67">
        <v>7087</v>
      </c>
      <c r="S55" s="69">
        <v>0.91879999999999995</v>
      </c>
    </row>
    <row r="56" spans="1:19" ht="17.5" x14ac:dyDescent="0.35">
      <c r="A56" s="58" t="s">
        <v>53</v>
      </c>
      <c r="B56" s="78">
        <v>1</v>
      </c>
      <c r="C56" s="79"/>
      <c r="D56" s="80"/>
      <c r="E56" s="80"/>
      <c r="F56" s="80"/>
      <c r="G56" s="80"/>
      <c r="H56" s="80"/>
      <c r="I56" s="81"/>
      <c r="J56" s="80"/>
      <c r="K56" s="81"/>
      <c r="L56" s="80"/>
      <c r="M56" s="81"/>
      <c r="N56" s="80"/>
      <c r="O56" s="81"/>
      <c r="P56" s="80"/>
      <c r="Q56" s="81"/>
      <c r="R56" s="80"/>
      <c r="S56" s="82"/>
    </row>
    <row r="57" spans="1:19" ht="17.5" x14ac:dyDescent="0.35">
      <c r="A57" s="6" t="s">
        <v>54</v>
      </c>
      <c r="B57" s="1">
        <v>1</v>
      </c>
      <c r="C57" s="60">
        <v>158</v>
      </c>
      <c r="D57" s="67">
        <v>280</v>
      </c>
      <c r="E57" s="67">
        <v>0</v>
      </c>
      <c r="F57" s="67">
        <v>0</v>
      </c>
      <c r="G57" s="67">
        <v>280</v>
      </c>
      <c r="H57" s="67">
        <v>68</v>
      </c>
      <c r="I57" s="68">
        <v>0.2429</v>
      </c>
      <c r="J57" s="67">
        <v>38</v>
      </c>
      <c r="K57" s="68">
        <v>0.13569999999999999</v>
      </c>
      <c r="L57" s="67">
        <v>6</v>
      </c>
      <c r="M57" s="68">
        <v>2.1399999999999999E-2</v>
      </c>
      <c r="N57" s="67">
        <v>93</v>
      </c>
      <c r="O57" s="68">
        <v>0.33210000000000001</v>
      </c>
      <c r="P57" s="67">
        <v>0</v>
      </c>
      <c r="Q57" s="68">
        <v>0</v>
      </c>
      <c r="R57" s="67">
        <v>75</v>
      </c>
      <c r="S57" s="69">
        <v>0.26790000000000003</v>
      </c>
    </row>
    <row r="58" spans="1:19" ht="17.5" x14ac:dyDescent="0.35">
      <c r="A58" s="6" t="s">
        <v>55</v>
      </c>
      <c r="B58" s="1">
        <v>6</v>
      </c>
      <c r="C58" s="60">
        <v>3926</v>
      </c>
      <c r="D58" s="67">
        <v>3818</v>
      </c>
      <c r="E58" s="67">
        <v>0</v>
      </c>
      <c r="F58" s="67">
        <v>0</v>
      </c>
      <c r="G58" s="67">
        <v>3818</v>
      </c>
      <c r="H58" s="67">
        <v>876</v>
      </c>
      <c r="I58" s="68">
        <v>0.22939999999999999</v>
      </c>
      <c r="J58" s="67">
        <v>313</v>
      </c>
      <c r="K58" s="68">
        <v>8.2000000000000003E-2</v>
      </c>
      <c r="L58" s="67">
        <v>42</v>
      </c>
      <c r="M58" s="68">
        <v>1.0999999999999999E-2</v>
      </c>
      <c r="N58" s="67">
        <v>1382</v>
      </c>
      <c r="O58" s="68">
        <v>0.36199999999999999</v>
      </c>
      <c r="P58" s="67">
        <v>0</v>
      </c>
      <c r="Q58" s="68">
        <v>0</v>
      </c>
      <c r="R58" s="67">
        <v>1205</v>
      </c>
      <c r="S58" s="69">
        <v>0.31559999999999999</v>
      </c>
    </row>
    <row r="59" spans="1:19" ht="17.5" x14ac:dyDescent="0.35">
      <c r="A59" s="6" t="s">
        <v>56</v>
      </c>
      <c r="B59" s="1">
        <v>5</v>
      </c>
      <c r="C59" s="60">
        <v>3322</v>
      </c>
      <c r="D59" s="67">
        <v>5510</v>
      </c>
      <c r="E59" s="67">
        <v>0</v>
      </c>
      <c r="F59" s="67">
        <v>0</v>
      </c>
      <c r="G59" s="67">
        <v>5510</v>
      </c>
      <c r="H59" s="67">
        <v>524</v>
      </c>
      <c r="I59" s="68">
        <v>9.5100000000000004E-2</v>
      </c>
      <c r="J59" s="67">
        <v>515</v>
      </c>
      <c r="K59" s="68">
        <v>9.35E-2</v>
      </c>
      <c r="L59" s="67">
        <v>181</v>
      </c>
      <c r="M59" s="68">
        <v>3.2800000000000003E-2</v>
      </c>
      <c r="N59" s="67">
        <v>493</v>
      </c>
      <c r="O59" s="68">
        <v>8.9499999999999996E-2</v>
      </c>
      <c r="P59" s="67">
        <v>23</v>
      </c>
      <c r="Q59" s="68">
        <v>4.1999999999999997E-3</v>
      </c>
      <c r="R59" s="67">
        <v>3774</v>
      </c>
      <c r="S59" s="69">
        <v>0.68489999999999995</v>
      </c>
    </row>
    <row r="60" spans="1:19" ht="17.5" x14ac:dyDescent="0.35">
      <c r="A60" s="6" t="s">
        <v>57</v>
      </c>
      <c r="B60" s="1">
        <v>2</v>
      </c>
      <c r="C60" s="60">
        <v>271</v>
      </c>
      <c r="D60" s="67">
        <v>234</v>
      </c>
      <c r="E60" s="67">
        <v>0</v>
      </c>
      <c r="F60" s="67">
        <v>0</v>
      </c>
      <c r="G60" s="67">
        <v>234</v>
      </c>
      <c r="H60" s="67">
        <v>77</v>
      </c>
      <c r="I60" s="68">
        <v>0.3291</v>
      </c>
      <c r="J60" s="67">
        <v>76</v>
      </c>
      <c r="K60" s="68">
        <v>0.32479999999999998</v>
      </c>
      <c r="L60" s="67">
        <v>0</v>
      </c>
      <c r="M60" s="68">
        <v>0</v>
      </c>
      <c r="N60" s="67">
        <v>17</v>
      </c>
      <c r="O60" s="68">
        <v>7.2599999999999998E-2</v>
      </c>
      <c r="P60" s="67">
        <v>0</v>
      </c>
      <c r="Q60" s="68">
        <v>0</v>
      </c>
      <c r="R60" s="67">
        <v>64</v>
      </c>
      <c r="S60" s="69">
        <v>0.27350000000000002</v>
      </c>
    </row>
    <row r="61" spans="1:19" s="57" customFormat="1" ht="18" thickBot="1" x14ac:dyDescent="0.4">
      <c r="A61" s="7" t="s">
        <v>58</v>
      </c>
      <c r="B61" s="59">
        <v>4</v>
      </c>
      <c r="C61" s="61">
        <v>147</v>
      </c>
      <c r="D61" s="70">
        <v>132</v>
      </c>
      <c r="E61" s="70">
        <v>0</v>
      </c>
      <c r="F61" s="70">
        <v>0</v>
      </c>
      <c r="G61" s="70">
        <v>132</v>
      </c>
      <c r="H61" s="70">
        <v>27</v>
      </c>
      <c r="I61" s="71">
        <v>0.20449999999999999</v>
      </c>
      <c r="J61" s="72">
        <v>57</v>
      </c>
      <c r="K61" s="71">
        <v>0.43180000000000002</v>
      </c>
      <c r="L61" s="72">
        <v>1</v>
      </c>
      <c r="M61" s="71">
        <v>7.6E-3</v>
      </c>
      <c r="N61" s="72">
        <v>15</v>
      </c>
      <c r="O61" s="71">
        <v>0.11360000000000001</v>
      </c>
      <c r="P61" s="72">
        <v>0</v>
      </c>
      <c r="Q61" s="71">
        <v>0</v>
      </c>
      <c r="R61" s="72">
        <v>32</v>
      </c>
      <c r="S61" s="73">
        <v>0.2424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88622</v>
      </c>
      <c r="D62" s="31">
        <f>SUM(D10:D61)</f>
        <v>113625</v>
      </c>
      <c r="E62" s="31">
        <f t="shared" si="0"/>
        <v>2</v>
      </c>
      <c r="F62" s="31">
        <f t="shared" si="0"/>
        <v>3</v>
      </c>
      <c r="G62" s="31">
        <f t="shared" si="0"/>
        <v>113755</v>
      </c>
      <c r="H62" s="31">
        <f t="shared" si="0"/>
        <v>16934</v>
      </c>
      <c r="I62" s="32">
        <f t="shared" ref="I62" si="1">H62/G62</f>
        <v>0.14886378620719967</v>
      </c>
      <c r="J62" s="31">
        <f>SUM(J9:J61)</f>
        <v>19647</v>
      </c>
      <c r="K62" s="32">
        <f t="shared" ref="K62" si="2">J62/G62</f>
        <v>0.17271328732802954</v>
      </c>
      <c r="L62" s="31">
        <f>SUM(L9:L61)</f>
        <v>676</v>
      </c>
      <c r="M62" s="32">
        <f t="shared" ref="M62" si="3">L62/G62</f>
        <v>5.9425959298492377E-3</v>
      </c>
      <c r="N62" s="31">
        <f>SUM(N9:N61)</f>
        <v>12026</v>
      </c>
      <c r="O62" s="32">
        <f t="shared" ref="O62" si="4">N62/G62</f>
        <v>0.10571842995912267</v>
      </c>
      <c r="P62" s="31">
        <f>SUM(P9:P61)</f>
        <v>226</v>
      </c>
      <c r="Q62" s="32">
        <f t="shared" ref="Q62" si="5">P62/G62</f>
        <v>1.9867258582040351E-3</v>
      </c>
      <c r="R62" s="31">
        <f>SUM(R9:R61)</f>
        <v>64246</v>
      </c>
      <c r="S62" s="33">
        <f t="shared" ref="S62" si="6">R62/G62</f>
        <v>0.56477517471759486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83" t="s">
        <v>12</v>
      </c>
      <c r="B9" s="5">
        <v>1875</v>
      </c>
      <c r="C9" s="18">
        <v>1525</v>
      </c>
      <c r="D9" s="18">
        <v>0</v>
      </c>
      <c r="E9" s="18">
        <v>0</v>
      </c>
      <c r="F9" s="18">
        <v>1410</v>
      </c>
      <c r="G9" s="18">
        <v>273</v>
      </c>
      <c r="H9" s="19">
        <v>0.19359999999999999</v>
      </c>
      <c r="I9" s="18">
        <v>570</v>
      </c>
      <c r="J9" s="19">
        <v>0.40429999999999999</v>
      </c>
      <c r="K9" s="18">
        <v>52</v>
      </c>
      <c r="L9" s="19">
        <v>3.6900000000000002E-2</v>
      </c>
      <c r="M9" s="18">
        <v>332</v>
      </c>
      <c r="N9" s="19">
        <v>0.23549999999999999</v>
      </c>
      <c r="O9" s="18">
        <v>0</v>
      </c>
      <c r="P9" s="19">
        <v>0</v>
      </c>
      <c r="Q9" s="18">
        <v>183</v>
      </c>
      <c r="R9" s="20">
        <v>0.1298</v>
      </c>
    </row>
    <row r="10" spans="1:18" ht="17.5" x14ac:dyDescent="0.35">
      <c r="A10" s="6" t="s">
        <v>25</v>
      </c>
      <c r="B10" s="2">
        <v>2596</v>
      </c>
      <c r="C10" s="16">
        <v>1424</v>
      </c>
      <c r="D10" s="16">
        <v>0</v>
      </c>
      <c r="E10" s="16">
        <v>0</v>
      </c>
      <c r="F10" s="16">
        <v>1424</v>
      </c>
      <c r="G10" s="16">
        <v>439</v>
      </c>
      <c r="H10" s="17">
        <v>0.30830000000000002</v>
      </c>
      <c r="I10" s="16">
        <v>232</v>
      </c>
      <c r="J10" s="17">
        <v>0.16289999999999999</v>
      </c>
      <c r="K10" s="16">
        <v>3</v>
      </c>
      <c r="L10" s="17">
        <v>2.0999999999999999E-3</v>
      </c>
      <c r="M10" s="16">
        <v>191</v>
      </c>
      <c r="N10" s="17">
        <v>0.1341</v>
      </c>
      <c r="O10" s="16">
        <v>0</v>
      </c>
      <c r="P10" s="17">
        <v>0</v>
      </c>
      <c r="Q10" s="16">
        <v>559</v>
      </c>
      <c r="R10" s="21">
        <v>0.3926</v>
      </c>
    </row>
    <row r="11" spans="1:18" ht="17.5" x14ac:dyDescent="0.35">
      <c r="A11" s="6" t="s">
        <v>27</v>
      </c>
      <c r="B11" s="2">
        <v>624</v>
      </c>
      <c r="C11" s="16">
        <v>758</v>
      </c>
      <c r="D11" s="16">
        <v>0</v>
      </c>
      <c r="E11" s="16">
        <v>0</v>
      </c>
      <c r="F11" s="16">
        <v>758</v>
      </c>
      <c r="G11" s="16">
        <v>99</v>
      </c>
      <c r="H11" s="17">
        <v>0.13059999999999999</v>
      </c>
      <c r="I11" s="16">
        <v>101</v>
      </c>
      <c r="J11" s="17">
        <v>0.13320000000000001</v>
      </c>
      <c r="K11" s="16">
        <v>10</v>
      </c>
      <c r="L11" s="17">
        <v>1.32E-2</v>
      </c>
      <c r="M11" s="16">
        <v>129</v>
      </c>
      <c r="N11" s="17">
        <v>0.17019999999999999</v>
      </c>
      <c r="O11" s="16">
        <v>0</v>
      </c>
      <c r="P11" s="17">
        <v>0</v>
      </c>
      <c r="Q11" s="16">
        <v>419</v>
      </c>
      <c r="R11" s="21">
        <v>0.55279999999999996</v>
      </c>
    </row>
    <row r="12" spans="1:18" ht="17.5" x14ac:dyDescent="0.35">
      <c r="A12" s="6" t="s">
        <v>36</v>
      </c>
      <c r="B12" s="2">
        <v>334</v>
      </c>
      <c r="C12" s="16">
        <v>360</v>
      </c>
      <c r="D12" s="16">
        <v>0</v>
      </c>
      <c r="E12" s="16">
        <v>0</v>
      </c>
      <c r="F12" s="16">
        <v>360</v>
      </c>
      <c r="G12" s="16">
        <v>98</v>
      </c>
      <c r="H12" s="17">
        <v>0.2722</v>
      </c>
      <c r="I12" s="16">
        <v>22</v>
      </c>
      <c r="J12" s="17">
        <v>6.1100000000000002E-2</v>
      </c>
      <c r="K12" s="16">
        <v>3</v>
      </c>
      <c r="L12" s="17">
        <v>8.3000000000000001E-3</v>
      </c>
      <c r="M12" s="16">
        <v>81</v>
      </c>
      <c r="N12" s="17">
        <v>0.22500000000000001</v>
      </c>
      <c r="O12" s="16">
        <v>0</v>
      </c>
      <c r="P12" s="17">
        <v>0</v>
      </c>
      <c r="Q12" s="16">
        <v>156</v>
      </c>
      <c r="R12" s="21">
        <v>0.43330000000000002</v>
      </c>
    </row>
    <row r="13" spans="1:18" ht="17.5" x14ac:dyDescent="0.35">
      <c r="A13" s="6" t="s">
        <v>37</v>
      </c>
      <c r="B13" s="2">
        <v>2227</v>
      </c>
      <c r="C13" s="16">
        <v>2256</v>
      </c>
      <c r="D13" s="16">
        <v>0</v>
      </c>
      <c r="E13" s="16">
        <v>0</v>
      </c>
      <c r="F13" s="16">
        <v>2192</v>
      </c>
      <c r="G13" s="16">
        <v>744</v>
      </c>
      <c r="H13" s="17">
        <v>0.33939999999999998</v>
      </c>
      <c r="I13" s="16">
        <v>268</v>
      </c>
      <c r="J13" s="17">
        <v>0.12230000000000001</v>
      </c>
      <c r="K13" s="16">
        <v>35</v>
      </c>
      <c r="L13" s="17">
        <v>1.6E-2</v>
      </c>
      <c r="M13" s="16">
        <v>264</v>
      </c>
      <c r="N13" s="17">
        <v>0.12039999999999999</v>
      </c>
      <c r="O13" s="16">
        <v>0</v>
      </c>
      <c r="P13" s="17">
        <v>0</v>
      </c>
      <c r="Q13" s="16">
        <v>881</v>
      </c>
      <c r="R13" s="21">
        <v>0.40189999999999998</v>
      </c>
    </row>
    <row r="14" spans="1:18" ht="17.5" x14ac:dyDescent="0.35">
      <c r="A14" s="6" t="s">
        <v>40</v>
      </c>
      <c r="B14" s="2">
        <v>3445</v>
      </c>
      <c r="C14" s="16">
        <v>4136</v>
      </c>
      <c r="D14" s="16">
        <v>0</v>
      </c>
      <c r="E14" s="16">
        <v>1</v>
      </c>
      <c r="F14" s="16">
        <v>4137</v>
      </c>
      <c r="G14" s="16">
        <v>580</v>
      </c>
      <c r="H14" s="17">
        <v>0.14019999999999999</v>
      </c>
      <c r="I14" s="16">
        <v>275</v>
      </c>
      <c r="J14" s="17">
        <v>6.6500000000000004E-2</v>
      </c>
      <c r="K14" s="16">
        <v>18</v>
      </c>
      <c r="L14" s="17">
        <v>4.4000000000000003E-3</v>
      </c>
      <c r="M14" s="16">
        <v>295</v>
      </c>
      <c r="N14" s="17">
        <v>7.1300000000000002E-2</v>
      </c>
      <c r="O14" s="16">
        <v>3</v>
      </c>
      <c r="P14" s="17">
        <v>6.9999999999999999E-4</v>
      </c>
      <c r="Q14" s="16">
        <v>2966</v>
      </c>
      <c r="R14" s="21">
        <v>0.71689999999999998</v>
      </c>
    </row>
    <row r="15" spans="1:18" ht="17.5" x14ac:dyDescent="0.35">
      <c r="A15" s="6" t="s">
        <v>45</v>
      </c>
      <c r="B15" s="2">
        <v>457</v>
      </c>
      <c r="C15" s="16">
        <v>211</v>
      </c>
      <c r="D15" s="16">
        <v>0</v>
      </c>
      <c r="E15" s="16">
        <v>0</v>
      </c>
      <c r="F15" s="16">
        <v>211</v>
      </c>
      <c r="G15" s="16">
        <v>137</v>
      </c>
      <c r="H15" s="17">
        <v>0.64929999999999999</v>
      </c>
      <c r="I15" s="16">
        <v>35</v>
      </c>
      <c r="J15" s="17">
        <v>0.16589999999999999</v>
      </c>
      <c r="K15" s="16">
        <v>0</v>
      </c>
      <c r="L15" s="17">
        <v>0</v>
      </c>
      <c r="M15" s="16">
        <v>22</v>
      </c>
      <c r="N15" s="17">
        <v>0.1043</v>
      </c>
      <c r="O15" s="16">
        <v>0</v>
      </c>
      <c r="P15" s="17">
        <v>0</v>
      </c>
      <c r="Q15" s="16">
        <v>17</v>
      </c>
      <c r="R15" s="21">
        <v>8.0600000000000005E-2</v>
      </c>
    </row>
    <row r="16" spans="1:18" ht="17.5" x14ac:dyDescent="0.35">
      <c r="A16" s="6" t="s">
        <v>46</v>
      </c>
      <c r="B16" s="2">
        <v>396</v>
      </c>
      <c r="C16" s="16">
        <v>339</v>
      </c>
      <c r="D16" s="16">
        <v>0</v>
      </c>
      <c r="E16" s="16">
        <v>0</v>
      </c>
      <c r="F16" s="16">
        <v>339</v>
      </c>
      <c r="G16" s="16">
        <v>139</v>
      </c>
      <c r="H16" s="17">
        <v>0.41</v>
      </c>
      <c r="I16" s="16">
        <v>72</v>
      </c>
      <c r="J16" s="17">
        <v>0.21240000000000001</v>
      </c>
      <c r="K16" s="16">
        <v>0</v>
      </c>
      <c r="L16" s="17">
        <v>0</v>
      </c>
      <c r="M16" s="16">
        <v>27</v>
      </c>
      <c r="N16" s="17">
        <v>7.9600000000000004E-2</v>
      </c>
      <c r="O16" s="16">
        <v>0</v>
      </c>
      <c r="P16" s="17">
        <v>0</v>
      </c>
      <c r="Q16" s="16">
        <v>101</v>
      </c>
      <c r="R16" s="21">
        <v>0.2979</v>
      </c>
    </row>
    <row r="17" spans="1:18" ht="17.5" x14ac:dyDescent="0.35">
      <c r="A17" s="58" t="s">
        <v>53</v>
      </c>
      <c r="B17" s="77"/>
      <c r="C17" s="74"/>
      <c r="D17" s="74"/>
      <c r="E17" s="74"/>
      <c r="F17" s="74"/>
      <c r="G17" s="74"/>
      <c r="H17" s="75"/>
      <c r="I17" s="74"/>
      <c r="J17" s="75"/>
      <c r="K17" s="74"/>
      <c r="L17" s="75"/>
      <c r="M17" s="74"/>
      <c r="N17" s="75"/>
      <c r="O17" s="74"/>
      <c r="P17" s="75"/>
      <c r="Q17" s="74"/>
      <c r="R17" s="76"/>
    </row>
    <row r="18" spans="1:18" ht="18" thickBot="1" x14ac:dyDescent="0.4">
      <c r="A18" s="7" t="s">
        <v>54</v>
      </c>
      <c r="B18" s="8">
        <v>158</v>
      </c>
      <c r="C18" s="25">
        <v>280</v>
      </c>
      <c r="D18" s="25">
        <v>0</v>
      </c>
      <c r="E18" s="25">
        <v>0</v>
      </c>
      <c r="F18" s="25">
        <v>280</v>
      </c>
      <c r="G18" s="25">
        <v>68</v>
      </c>
      <c r="H18" s="26">
        <v>0.2429</v>
      </c>
      <c r="I18" s="25">
        <v>38</v>
      </c>
      <c r="J18" s="26">
        <v>0.13569999999999999</v>
      </c>
      <c r="K18" s="25">
        <v>6</v>
      </c>
      <c r="L18" s="26">
        <v>2.1399999999999999E-2</v>
      </c>
      <c r="M18" s="25">
        <v>93</v>
      </c>
      <c r="N18" s="26">
        <v>0.33210000000000001</v>
      </c>
      <c r="O18" s="25">
        <v>0</v>
      </c>
      <c r="P18" s="26">
        <v>0</v>
      </c>
      <c r="Q18" s="25">
        <v>75</v>
      </c>
      <c r="R18" s="27">
        <v>0.26790000000000003</v>
      </c>
    </row>
    <row r="19" spans="1:18" ht="42.65" customHeight="1" thickBot="1" x14ac:dyDescent="0.45">
      <c r="A19" s="10" t="s">
        <v>94</v>
      </c>
      <c r="B19" s="12">
        <f t="shared" ref="B19:G19" si="0">SUM(B9:B18)</f>
        <v>12112</v>
      </c>
      <c r="C19" s="11">
        <f t="shared" si="0"/>
        <v>11289</v>
      </c>
      <c r="D19" s="12">
        <f t="shared" si="0"/>
        <v>0</v>
      </c>
      <c r="E19" s="11">
        <f t="shared" si="0"/>
        <v>1</v>
      </c>
      <c r="F19" s="12">
        <f t="shared" si="0"/>
        <v>11111</v>
      </c>
      <c r="G19" s="11">
        <f t="shared" si="0"/>
        <v>2577</v>
      </c>
      <c r="H19" s="14">
        <f>G19/F19</f>
        <v>0.23193231932319322</v>
      </c>
      <c r="I19" s="11">
        <f>SUM(I9:I18)</f>
        <v>1613</v>
      </c>
      <c r="J19" s="14">
        <f>I19/F19</f>
        <v>0.14517145171451715</v>
      </c>
      <c r="K19" s="11">
        <f>SUM(K9:K18)</f>
        <v>127</v>
      </c>
      <c r="L19" s="14">
        <f>K19/F19</f>
        <v>1.1430114301143011E-2</v>
      </c>
      <c r="M19" s="11">
        <f>SUM(M9:M18)</f>
        <v>1434</v>
      </c>
      <c r="N19" s="14">
        <f>M19/F19</f>
        <v>0.12906129061290614</v>
      </c>
      <c r="O19" s="11">
        <f>SUM(O9:O18)</f>
        <v>3</v>
      </c>
      <c r="P19" s="14">
        <f>O19/F19</f>
        <v>2.7000270002700027E-4</v>
      </c>
      <c r="Q19" s="11">
        <f>SUM(Q9:Q18)</f>
        <v>5357</v>
      </c>
      <c r="R19" s="14">
        <f>Q19/F19</f>
        <v>0.4821348213482135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122</v>
      </c>
      <c r="C9" s="18">
        <v>246</v>
      </c>
      <c r="D9" s="18">
        <v>0</v>
      </c>
      <c r="E9" s="18">
        <v>0</v>
      </c>
      <c r="F9" s="18">
        <v>246</v>
      </c>
      <c r="G9" s="18">
        <v>26</v>
      </c>
      <c r="H9" s="19">
        <v>0.1057</v>
      </c>
      <c r="I9" s="18">
        <v>34</v>
      </c>
      <c r="J9" s="19">
        <v>0.13819999999999999</v>
      </c>
      <c r="K9" s="18">
        <v>0</v>
      </c>
      <c r="L9" s="19">
        <v>0</v>
      </c>
      <c r="M9" s="18">
        <v>12</v>
      </c>
      <c r="N9" s="19">
        <v>4.8800000000000003E-2</v>
      </c>
      <c r="O9" s="18">
        <v>0</v>
      </c>
      <c r="P9" s="19">
        <v>0</v>
      </c>
      <c r="Q9" s="18">
        <v>174</v>
      </c>
      <c r="R9" s="20">
        <v>0.70730000000000004</v>
      </c>
    </row>
    <row r="10" spans="1:18" ht="17.5" x14ac:dyDescent="0.35">
      <c r="A10" s="1" t="s">
        <v>14</v>
      </c>
      <c r="B10" s="2">
        <v>201</v>
      </c>
      <c r="C10" s="16">
        <v>187</v>
      </c>
      <c r="D10" s="16">
        <v>0</v>
      </c>
      <c r="E10" s="16">
        <v>0</v>
      </c>
      <c r="F10" s="16">
        <v>187</v>
      </c>
      <c r="G10" s="16">
        <v>35</v>
      </c>
      <c r="H10" s="17">
        <v>0.18720000000000001</v>
      </c>
      <c r="I10" s="16">
        <v>41</v>
      </c>
      <c r="J10" s="17">
        <v>0.21929999999999999</v>
      </c>
      <c r="K10" s="16">
        <v>0</v>
      </c>
      <c r="L10" s="17">
        <v>0</v>
      </c>
      <c r="M10" s="16">
        <v>2</v>
      </c>
      <c r="N10" s="17">
        <v>1.0699999999999999E-2</v>
      </c>
      <c r="O10" s="16">
        <v>1</v>
      </c>
      <c r="P10" s="17">
        <v>5.3E-3</v>
      </c>
      <c r="Q10" s="16">
        <v>108</v>
      </c>
      <c r="R10" s="21">
        <v>0.57750000000000001</v>
      </c>
    </row>
    <row r="11" spans="1:18" ht="17.5" x14ac:dyDescent="0.35">
      <c r="A11" s="1" t="s">
        <v>26</v>
      </c>
      <c r="B11" s="2">
        <v>5</v>
      </c>
      <c r="C11" s="16">
        <v>1104</v>
      </c>
      <c r="D11" s="16">
        <v>0</v>
      </c>
      <c r="E11" s="16">
        <v>0</v>
      </c>
      <c r="F11" s="16">
        <v>1102</v>
      </c>
      <c r="G11" s="16">
        <v>312</v>
      </c>
      <c r="H11" s="17">
        <v>0.28310000000000002</v>
      </c>
      <c r="I11" s="16">
        <v>310</v>
      </c>
      <c r="J11" s="17">
        <v>0.28129999999999999</v>
      </c>
      <c r="K11" s="16">
        <v>5</v>
      </c>
      <c r="L11" s="17">
        <v>4.4999999999999997E-3</v>
      </c>
      <c r="M11" s="16">
        <v>19</v>
      </c>
      <c r="N11" s="17">
        <v>1.72E-2</v>
      </c>
      <c r="O11" s="16">
        <v>0</v>
      </c>
      <c r="P11" s="17">
        <v>0</v>
      </c>
      <c r="Q11" s="16">
        <v>456</v>
      </c>
      <c r="R11" s="21">
        <v>0.4138</v>
      </c>
    </row>
    <row r="12" spans="1:18" ht="17.5" x14ac:dyDescent="0.35">
      <c r="A12" s="1" t="s">
        <v>44</v>
      </c>
      <c r="B12" s="2">
        <v>7003</v>
      </c>
      <c r="C12" s="16">
        <v>4487</v>
      </c>
      <c r="D12" s="16">
        <v>0</v>
      </c>
      <c r="E12" s="16">
        <v>0</v>
      </c>
      <c r="F12" s="16">
        <v>4487</v>
      </c>
      <c r="G12" s="16">
        <v>501</v>
      </c>
      <c r="H12" s="17">
        <v>0.11169999999999999</v>
      </c>
      <c r="I12" s="16">
        <v>318</v>
      </c>
      <c r="J12" s="17">
        <v>7.0900000000000005E-2</v>
      </c>
      <c r="K12" s="16">
        <v>2</v>
      </c>
      <c r="L12" s="17">
        <v>4.0000000000000002E-4</v>
      </c>
      <c r="M12" s="16">
        <v>331</v>
      </c>
      <c r="N12" s="17">
        <v>7.3800000000000004E-2</v>
      </c>
      <c r="O12" s="16">
        <v>0</v>
      </c>
      <c r="P12" s="17">
        <v>0</v>
      </c>
      <c r="Q12" s="16">
        <v>3335</v>
      </c>
      <c r="R12" s="21">
        <v>0.74329999999999996</v>
      </c>
    </row>
    <row r="13" spans="1:18" ht="17.5" x14ac:dyDescent="0.35">
      <c r="A13" s="1" t="s">
        <v>52</v>
      </c>
      <c r="B13" s="2">
        <v>121</v>
      </c>
      <c r="C13" s="16">
        <v>7713</v>
      </c>
      <c r="D13" s="16">
        <v>0</v>
      </c>
      <c r="E13" s="16">
        <v>0</v>
      </c>
      <c r="F13" s="16">
        <v>7713</v>
      </c>
      <c r="G13" s="16">
        <v>287</v>
      </c>
      <c r="H13" s="17">
        <v>3.7199999999999997E-2</v>
      </c>
      <c r="I13" s="16">
        <v>304</v>
      </c>
      <c r="J13" s="17">
        <v>3.9399999999999998E-2</v>
      </c>
      <c r="K13" s="16">
        <v>6</v>
      </c>
      <c r="L13" s="17">
        <v>8.0000000000000004E-4</v>
      </c>
      <c r="M13" s="16">
        <v>29</v>
      </c>
      <c r="N13" s="17">
        <v>3.8E-3</v>
      </c>
      <c r="O13" s="16">
        <v>0</v>
      </c>
      <c r="P13" s="17">
        <v>0</v>
      </c>
      <c r="Q13" s="16">
        <v>7087</v>
      </c>
      <c r="R13" s="21">
        <v>0.91879999999999995</v>
      </c>
    </row>
    <row r="14" spans="1:18" ht="18" thickBot="1" x14ac:dyDescent="0.4">
      <c r="A14" s="1" t="s">
        <v>57</v>
      </c>
      <c r="B14" s="2">
        <v>271</v>
      </c>
      <c r="C14" s="16">
        <v>234</v>
      </c>
      <c r="D14" s="16">
        <v>0</v>
      </c>
      <c r="E14" s="16">
        <v>0</v>
      </c>
      <c r="F14" s="16">
        <v>234</v>
      </c>
      <c r="G14" s="16">
        <v>77</v>
      </c>
      <c r="H14" s="17">
        <v>0.3291</v>
      </c>
      <c r="I14" s="16">
        <v>76</v>
      </c>
      <c r="J14" s="17">
        <v>0.32479999999999998</v>
      </c>
      <c r="K14" s="16">
        <v>0</v>
      </c>
      <c r="L14" s="17">
        <v>0</v>
      </c>
      <c r="M14" s="16">
        <v>17</v>
      </c>
      <c r="N14" s="17">
        <v>7.2599999999999998E-2</v>
      </c>
      <c r="O14" s="16">
        <v>0</v>
      </c>
      <c r="P14" s="17">
        <v>0</v>
      </c>
      <c r="Q14" s="16">
        <v>64</v>
      </c>
      <c r="R14" s="21">
        <v>0.27350000000000002</v>
      </c>
    </row>
    <row r="15" spans="1:18" ht="36.5" thickBot="1" x14ac:dyDescent="0.45">
      <c r="A15" s="10" t="s">
        <v>94</v>
      </c>
      <c r="B15" s="11">
        <f t="shared" ref="B15:G15" si="0">SUM(B9:B14)</f>
        <v>7723</v>
      </c>
      <c r="C15" s="12">
        <f t="shared" si="0"/>
        <v>13971</v>
      </c>
      <c r="D15" s="11">
        <f t="shared" si="0"/>
        <v>0</v>
      </c>
      <c r="E15" s="12">
        <f t="shared" si="0"/>
        <v>0</v>
      </c>
      <c r="F15" s="11">
        <f t="shared" si="0"/>
        <v>13969</v>
      </c>
      <c r="G15" s="12">
        <f t="shared" si="0"/>
        <v>1238</v>
      </c>
      <c r="H15" s="13">
        <f>G15/F15</f>
        <v>8.8624812083900065E-2</v>
      </c>
      <c r="I15" s="12">
        <f>SUM(I9:I14)</f>
        <v>1083</v>
      </c>
      <c r="J15" s="13">
        <f>I15/F15</f>
        <v>7.7528813801990115E-2</v>
      </c>
      <c r="K15" s="12">
        <f>SUM(K9:K14)</f>
        <v>13</v>
      </c>
      <c r="L15" s="13">
        <f>K15/F15</f>
        <v>9.3063211396664041E-4</v>
      </c>
      <c r="M15" s="12">
        <f>SUM(M9:M14)</f>
        <v>410</v>
      </c>
      <c r="N15" s="13">
        <f>M15/F15</f>
        <v>2.9350705132794044E-2</v>
      </c>
      <c r="O15" s="12">
        <f>SUM(O9:O14)</f>
        <v>1</v>
      </c>
      <c r="P15" s="13">
        <f>O15/F15</f>
        <v>7.1587085689741575E-5</v>
      </c>
      <c r="Q15" s="12">
        <f>SUM(Q9:Q14)</f>
        <v>11224</v>
      </c>
      <c r="R15" s="14">
        <f>Q15/F15</f>
        <v>0.80349344978165937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55</v>
      </c>
      <c r="C9" s="18">
        <v>873</v>
      </c>
      <c r="D9" s="18">
        <v>0</v>
      </c>
      <c r="E9" s="18">
        <v>0</v>
      </c>
      <c r="F9" s="18">
        <v>996</v>
      </c>
      <c r="G9" s="18">
        <v>254</v>
      </c>
      <c r="H9" s="19">
        <v>0.255</v>
      </c>
      <c r="I9" s="18">
        <v>63</v>
      </c>
      <c r="J9" s="19">
        <v>6.3299999999999995E-2</v>
      </c>
      <c r="K9" s="18">
        <v>2</v>
      </c>
      <c r="L9" s="19">
        <v>2E-3</v>
      </c>
      <c r="M9" s="18">
        <v>85</v>
      </c>
      <c r="N9" s="19">
        <v>8.5300000000000001E-2</v>
      </c>
      <c r="O9" s="18">
        <v>0</v>
      </c>
      <c r="P9" s="19">
        <v>0</v>
      </c>
      <c r="Q9" s="18">
        <v>592</v>
      </c>
      <c r="R9" s="20">
        <v>0.59440000000000004</v>
      </c>
    </row>
    <row r="10" spans="1:18" ht="17.5" x14ac:dyDescent="0.35">
      <c r="A10" s="6" t="s">
        <v>15</v>
      </c>
      <c r="B10" s="2">
        <v>2372</v>
      </c>
      <c r="C10" s="16">
        <v>3443</v>
      </c>
      <c r="D10" s="16">
        <v>0</v>
      </c>
      <c r="E10" s="16">
        <v>0</v>
      </c>
      <c r="F10" s="16">
        <v>3431</v>
      </c>
      <c r="G10" s="16">
        <v>412</v>
      </c>
      <c r="H10" s="17">
        <v>0.1201</v>
      </c>
      <c r="I10" s="16">
        <v>466</v>
      </c>
      <c r="J10" s="17">
        <v>0.1358</v>
      </c>
      <c r="K10" s="16">
        <v>17</v>
      </c>
      <c r="L10" s="17">
        <v>5.0000000000000001E-3</v>
      </c>
      <c r="M10" s="16">
        <v>0</v>
      </c>
      <c r="N10" s="17">
        <v>0</v>
      </c>
      <c r="O10" s="16">
        <v>0</v>
      </c>
      <c r="P10" s="17">
        <v>0</v>
      </c>
      <c r="Q10" s="16">
        <v>2536</v>
      </c>
      <c r="R10" s="21">
        <v>0.73909999999999998</v>
      </c>
    </row>
    <row r="11" spans="1:18" ht="17.5" x14ac:dyDescent="0.35">
      <c r="A11" s="6" t="s">
        <v>16</v>
      </c>
      <c r="B11" s="2">
        <v>2715</v>
      </c>
      <c r="C11" s="16">
        <v>1964</v>
      </c>
      <c r="D11" s="16">
        <v>0</v>
      </c>
      <c r="E11" s="16">
        <v>0</v>
      </c>
      <c r="F11" s="16">
        <v>1964</v>
      </c>
      <c r="G11" s="16">
        <v>490</v>
      </c>
      <c r="H11" s="17">
        <v>0.2495</v>
      </c>
      <c r="I11" s="16">
        <v>826</v>
      </c>
      <c r="J11" s="17">
        <v>0.42059999999999997</v>
      </c>
      <c r="K11" s="16">
        <v>7</v>
      </c>
      <c r="L11" s="17">
        <v>3.5999999999999999E-3</v>
      </c>
      <c r="M11" s="16">
        <v>289</v>
      </c>
      <c r="N11" s="17">
        <v>0.14710000000000001</v>
      </c>
      <c r="O11" s="16">
        <v>199</v>
      </c>
      <c r="P11" s="17">
        <v>0.1013</v>
      </c>
      <c r="Q11" s="16">
        <v>153</v>
      </c>
      <c r="R11" s="21">
        <v>7.7899999999999997E-2</v>
      </c>
    </row>
    <row r="12" spans="1:18" ht="17.5" x14ac:dyDescent="0.35">
      <c r="A12" s="6" t="s">
        <v>23</v>
      </c>
      <c r="B12" s="2">
        <v>1027</v>
      </c>
      <c r="C12" s="16">
        <v>978</v>
      </c>
      <c r="D12" s="16">
        <v>0</v>
      </c>
      <c r="E12" s="16">
        <v>0</v>
      </c>
      <c r="F12" s="16">
        <v>978</v>
      </c>
      <c r="G12" s="16">
        <v>67</v>
      </c>
      <c r="H12" s="17">
        <v>6.8500000000000005E-2</v>
      </c>
      <c r="I12" s="16">
        <v>118</v>
      </c>
      <c r="J12" s="17">
        <v>0.1207</v>
      </c>
      <c r="K12" s="16">
        <v>4</v>
      </c>
      <c r="L12" s="17">
        <v>4.1000000000000003E-3</v>
      </c>
      <c r="M12" s="16">
        <v>33</v>
      </c>
      <c r="N12" s="17">
        <v>3.3700000000000001E-2</v>
      </c>
      <c r="O12" s="16">
        <v>0</v>
      </c>
      <c r="P12" s="17">
        <v>0</v>
      </c>
      <c r="Q12" s="16">
        <v>756</v>
      </c>
      <c r="R12" s="21">
        <v>0.77300000000000002</v>
      </c>
    </row>
    <row r="13" spans="1:18" ht="17.5" x14ac:dyDescent="0.35">
      <c r="A13" s="6" t="s">
        <v>31</v>
      </c>
      <c r="B13" s="2">
        <v>1727</v>
      </c>
      <c r="C13" s="16">
        <v>2381</v>
      </c>
      <c r="D13" s="16">
        <v>2</v>
      </c>
      <c r="E13" s="16">
        <v>0</v>
      </c>
      <c r="F13" s="16">
        <v>2381</v>
      </c>
      <c r="G13" s="16">
        <v>167</v>
      </c>
      <c r="H13" s="17">
        <v>7.0099999999999996E-2</v>
      </c>
      <c r="I13" s="16">
        <v>167</v>
      </c>
      <c r="J13" s="17">
        <v>7.0099999999999996E-2</v>
      </c>
      <c r="K13" s="16">
        <v>36</v>
      </c>
      <c r="L13" s="17">
        <v>1.5100000000000001E-2</v>
      </c>
      <c r="M13" s="16">
        <v>92</v>
      </c>
      <c r="N13" s="17">
        <v>3.8600000000000002E-2</v>
      </c>
      <c r="O13" s="16">
        <v>0</v>
      </c>
      <c r="P13" s="17">
        <v>0</v>
      </c>
      <c r="Q13" s="16">
        <v>1919</v>
      </c>
      <c r="R13" s="21">
        <v>0.80600000000000005</v>
      </c>
    </row>
    <row r="14" spans="1:18" ht="17.5" x14ac:dyDescent="0.35">
      <c r="A14" s="6" t="s">
        <v>33</v>
      </c>
      <c r="B14" s="2">
        <v>1320</v>
      </c>
      <c r="C14" s="16">
        <v>1988</v>
      </c>
      <c r="D14" s="16">
        <v>0</v>
      </c>
      <c r="E14" s="16">
        <v>0</v>
      </c>
      <c r="F14" s="16">
        <v>1988</v>
      </c>
      <c r="G14" s="16">
        <v>296</v>
      </c>
      <c r="H14" s="17">
        <v>0.1489</v>
      </c>
      <c r="I14" s="16">
        <v>559</v>
      </c>
      <c r="J14" s="17">
        <v>0.28120000000000001</v>
      </c>
      <c r="K14" s="16">
        <v>14</v>
      </c>
      <c r="L14" s="17">
        <v>7.0000000000000001E-3</v>
      </c>
      <c r="M14" s="16">
        <v>1067</v>
      </c>
      <c r="N14" s="17">
        <v>0.53669999999999995</v>
      </c>
      <c r="O14" s="16">
        <v>0</v>
      </c>
      <c r="P14" s="17">
        <v>0</v>
      </c>
      <c r="Q14" s="16">
        <v>52</v>
      </c>
      <c r="R14" s="21">
        <v>2.6200000000000001E-2</v>
      </c>
    </row>
    <row r="15" spans="1:18" ht="17.5" x14ac:dyDescent="0.35">
      <c r="A15" s="6" t="s">
        <v>47</v>
      </c>
      <c r="B15" s="2">
        <v>1498</v>
      </c>
      <c r="C15" s="16">
        <v>890</v>
      </c>
      <c r="D15" s="16">
        <v>0</v>
      </c>
      <c r="E15" s="16">
        <v>0</v>
      </c>
      <c r="F15" s="16">
        <v>890</v>
      </c>
      <c r="G15" s="16">
        <v>87</v>
      </c>
      <c r="H15" s="17">
        <v>9.7799999999999998E-2</v>
      </c>
      <c r="I15" s="16">
        <v>304</v>
      </c>
      <c r="J15" s="17">
        <v>0.34160000000000001</v>
      </c>
      <c r="K15" s="16">
        <v>4</v>
      </c>
      <c r="L15" s="17">
        <v>4.4999999999999997E-3</v>
      </c>
      <c r="M15" s="16">
        <v>232</v>
      </c>
      <c r="N15" s="17">
        <v>0.26069999999999999</v>
      </c>
      <c r="O15" s="16">
        <v>0</v>
      </c>
      <c r="P15" s="17">
        <v>0</v>
      </c>
      <c r="Q15" s="16">
        <v>263</v>
      </c>
      <c r="R15" s="21">
        <v>0.29549999999999998</v>
      </c>
    </row>
    <row r="16" spans="1:18" ht="18" thickBot="1" x14ac:dyDescent="0.4">
      <c r="A16" s="7" t="s">
        <v>49</v>
      </c>
      <c r="B16" s="8">
        <v>2247</v>
      </c>
      <c r="C16" s="25">
        <v>3227</v>
      </c>
      <c r="D16" s="25">
        <v>0</v>
      </c>
      <c r="E16" s="25">
        <v>0</v>
      </c>
      <c r="F16" s="25">
        <v>3227</v>
      </c>
      <c r="G16" s="25">
        <v>286</v>
      </c>
      <c r="H16" s="26">
        <v>8.8599999999999998E-2</v>
      </c>
      <c r="I16" s="25">
        <v>151</v>
      </c>
      <c r="J16" s="26">
        <v>4.6800000000000001E-2</v>
      </c>
      <c r="K16" s="25">
        <v>8</v>
      </c>
      <c r="L16" s="26">
        <v>2.5000000000000001E-3</v>
      </c>
      <c r="M16" s="25">
        <v>666</v>
      </c>
      <c r="N16" s="26">
        <v>0.2064</v>
      </c>
      <c r="O16" s="25">
        <v>0</v>
      </c>
      <c r="P16" s="26">
        <v>0</v>
      </c>
      <c r="Q16" s="25">
        <v>2116</v>
      </c>
      <c r="R16" s="27">
        <v>0.65569999999999995</v>
      </c>
    </row>
    <row r="17" spans="1:18" ht="36.5" thickBot="1" x14ac:dyDescent="0.45">
      <c r="A17" s="56" t="s">
        <v>94</v>
      </c>
      <c r="B17" s="52">
        <f t="shared" ref="B17:G17" si="0">SUM(B9:B16)</f>
        <v>12961</v>
      </c>
      <c r="C17" s="53">
        <f t="shared" si="0"/>
        <v>15744</v>
      </c>
      <c r="D17" s="52">
        <f t="shared" si="0"/>
        <v>2</v>
      </c>
      <c r="E17" s="53">
        <f t="shared" si="0"/>
        <v>0</v>
      </c>
      <c r="F17" s="52">
        <f t="shared" si="0"/>
        <v>15855</v>
      </c>
      <c r="G17" s="53">
        <f t="shared" si="0"/>
        <v>2059</v>
      </c>
      <c r="H17" s="54">
        <f>G17/F17</f>
        <v>0.12986439608956166</v>
      </c>
      <c r="I17" s="53">
        <f>SUM(I9:I16)</f>
        <v>2654</v>
      </c>
      <c r="J17" s="54">
        <f>I17/F17</f>
        <v>0.1673919899085462</v>
      </c>
      <c r="K17" s="53">
        <f>SUM(K9:K16)</f>
        <v>92</v>
      </c>
      <c r="L17" s="54">
        <f>K17/F17</f>
        <v>5.8025859350362662E-3</v>
      </c>
      <c r="M17" s="53">
        <f>SUM(M9:M16)</f>
        <v>2464</v>
      </c>
      <c r="N17" s="54">
        <f>M17/F17</f>
        <v>0.1554083885209713</v>
      </c>
      <c r="O17" s="53">
        <f>SUM(O9:O16)</f>
        <v>199</v>
      </c>
      <c r="P17" s="54">
        <f>O17/F17</f>
        <v>1.2551245663828446E-2</v>
      </c>
      <c r="Q17" s="53">
        <f>SUM(Q9:Q16)</f>
        <v>8387</v>
      </c>
      <c r="R17" s="55">
        <f>Q17/F17</f>
        <v>0.52898139388205612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805</v>
      </c>
      <c r="C9" s="18">
        <v>1173</v>
      </c>
      <c r="D9" s="18">
        <v>0</v>
      </c>
      <c r="E9" s="18">
        <v>0</v>
      </c>
      <c r="F9" s="18">
        <v>1173</v>
      </c>
      <c r="G9" s="18">
        <v>131</v>
      </c>
      <c r="H9" s="19">
        <v>0.11169999999999999</v>
      </c>
      <c r="I9" s="18">
        <v>165</v>
      </c>
      <c r="J9" s="19">
        <v>0.14069999999999999</v>
      </c>
      <c r="K9" s="18">
        <v>2</v>
      </c>
      <c r="L9" s="19">
        <v>1.6999999999999999E-3</v>
      </c>
      <c r="M9" s="18">
        <v>62</v>
      </c>
      <c r="N9" s="19">
        <v>5.2900000000000003E-2</v>
      </c>
      <c r="O9" s="18">
        <v>0</v>
      </c>
      <c r="P9" s="19">
        <v>0</v>
      </c>
      <c r="Q9" s="18">
        <v>813</v>
      </c>
      <c r="R9" s="20">
        <v>0.69310000000000005</v>
      </c>
    </row>
    <row r="10" spans="1:18" ht="17.5" x14ac:dyDescent="0.35">
      <c r="A10" s="1" t="s">
        <v>11</v>
      </c>
      <c r="B10" s="2">
        <v>988</v>
      </c>
      <c r="C10" s="16">
        <v>2366</v>
      </c>
      <c r="D10" s="16">
        <v>0</v>
      </c>
      <c r="E10" s="16">
        <v>0</v>
      </c>
      <c r="F10" s="16">
        <v>2366</v>
      </c>
      <c r="G10" s="16">
        <v>155</v>
      </c>
      <c r="H10" s="17">
        <v>6.5500000000000003E-2</v>
      </c>
      <c r="I10" s="16">
        <v>1632</v>
      </c>
      <c r="J10" s="17">
        <v>0.68979999999999997</v>
      </c>
      <c r="K10" s="16">
        <v>2</v>
      </c>
      <c r="L10" s="17">
        <v>8.0000000000000004E-4</v>
      </c>
      <c r="M10" s="16">
        <v>132</v>
      </c>
      <c r="N10" s="17">
        <v>5.5800000000000002E-2</v>
      </c>
      <c r="O10" s="16">
        <v>0</v>
      </c>
      <c r="P10" s="17">
        <v>0</v>
      </c>
      <c r="Q10" s="16">
        <v>445</v>
      </c>
      <c r="R10" s="21">
        <v>0.18809999999999999</v>
      </c>
    </row>
    <row r="11" spans="1:18" ht="17.5" x14ac:dyDescent="0.35">
      <c r="A11" s="1" t="s">
        <v>24</v>
      </c>
      <c r="B11" s="2">
        <v>1563</v>
      </c>
      <c r="C11" s="16">
        <v>1151</v>
      </c>
      <c r="D11" s="16">
        <v>0</v>
      </c>
      <c r="E11" s="16">
        <v>0</v>
      </c>
      <c r="F11" s="16">
        <v>1151</v>
      </c>
      <c r="G11" s="16">
        <v>210</v>
      </c>
      <c r="H11" s="17">
        <v>0.1825</v>
      </c>
      <c r="I11" s="16">
        <v>196</v>
      </c>
      <c r="J11" s="17">
        <v>0.17030000000000001</v>
      </c>
      <c r="K11" s="16">
        <v>6</v>
      </c>
      <c r="L11" s="17">
        <v>5.1999999999999998E-3</v>
      </c>
      <c r="M11" s="16">
        <v>103</v>
      </c>
      <c r="N11" s="17">
        <v>8.9499999999999996E-2</v>
      </c>
      <c r="O11" s="16">
        <v>0</v>
      </c>
      <c r="P11" s="17">
        <v>0</v>
      </c>
      <c r="Q11" s="16">
        <v>636</v>
      </c>
      <c r="R11" s="21">
        <v>0.55259999999999998</v>
      </c>
    </row>
    <row r="12" spans="1:18" ht="17.5" x14ac:dyDescent="0.35">
      <c r="A12" s="1" t="s">
        <v>32</v>
      </c>
      <c r="B12" s="2">
        <v>100</v>
      </c>
      <c r="C12" s="16">
        <v>205</v>
      </c>
      <c r="D12" s="16">
        <v>0</v>
      </c>
      <c r="E12" s="16">
        <v>0</v>
      </c>
      <c r="F12" s="16">
        <v>205</v>
      </c>
      <c r="G12" s="16">
        <v>56</v>
      </c>
      <c r="H12" s="17">
        <v>0.2732</v>
      </c>
      <c r="I12" s="16">
        <v>31</v>
      </c>
      <c r="J12" s="17">
        <v>0.1512</v>
      </c>
      <c r="K12" s="16">
        <v>3</v>
      </c>
      <c r="L12" s="17">
        <v>1.46E-2</v>
      </c>
      <c r="M12" s="16">
        <v>62</v>
      </c>
      <c r="N12" s="17">
        <v>0.3024</v>
      </c>
      <c r="O12" s="16">
        <v>0</v>
      </c>
      <c r="P12" s="17">
        <v>0</v>
      </c>
      <c r="Q12" s="16">
        <v>53</v>
      </c>
      <c r="R12" s="21">
        <v>0.25850000000000001</v>
      </c>
    </row>
    <row r="13" spans="1:18" ht="17.5" x14ac:dyDescent="0.35">
      <c r="A13" s="1" t="s">
        <v>34</v>
      </c>
      <c r="B13" s="2">
        <v>341</v>
      </c>
      <c r="C13" s="16">
        <v>341</v>
      </c>
      <c r="D13" s="16">
        <v>0</v>
      </c>
      <c r="E13" s="16">
        <v>0</v>
      </c>
      <c r="F13" s="16">
        <v>341</v>
      </c>
      <c r="G13" s="16">
        <v>93</v>
      </c>
      <c r="H13" s="17">
        <v>0.2727</v>
      </c>
      <c r="I13" s="16">
        <v>54</v>
      </c>
      <c r="J13" s="17">
        <v>0.15840000000000001</v>
      </c>
      <c r="K13" s="16">
        <v>3</v>
      </c>
      <c r="L13" s="17">
        <v>8.8000000000000005E-3</v>
      </c>
      <c r="M13" s="16">
        <v>87</v>
      </c>
      <c r="N13" s="17">
        <v>0.25509999999999999</v>
      </c>
      <c r="O13" s="16">
        <v>0</v>
      </c>
      <c r="P13" s="17">
        <v>0</v>
      </c>
      <c r="Q13" s="16">
        <v>104</v>
      </c>
      <c r="R13" s="21">
        <v>0.30499999999999999</v>
      </c>
    </row>
    <row r="14" spans="1:18" ht="17.5" x14ac:dyDescent="0.35">
      <c r="A14" s="1" t="s">
        <v>38</v>
      </c>
      <c r="B14" s="2">
        <v>756</v>
      </c>
      <c r="C14" s="16">
        <v>1060</v>
      </c>
      <c r="D14" s="16">
        <v>0</v>
      </c>
      <c r="E14" s="16">
        <v>0</v>
      </c>
      <c r="F14" s="16">
        <v>1060</v>
      </c>
      <c r="G14" s="16">
        <v>249</v>
      </c>
      <c r="H14" s="17">
        <v>0.2349</v>
      </c>
      <c r="I14" s="16">
        <v>366</v>
      </c>
      <c r="J14" s="17">
        <v>0.3453</v>
      </c>
      <c r="K14" s="16">
        <v>6</v>
      </c>
      <c r="L14" s="17">
        <v>5.7000000000000002E-3</v>
      </c>
      <c r="M14" s="16">
        <v>84</v>
      </c>
      <c r="N14" s="17">
        <v>7.9200000000000007E-2</v>
      </c>
      <c r="O14" s="16">
        <v>0</v>
      </c>
      <c r="P14" s="17">
        <v>0</v>
      </c>
      <c r="Q14" s="16">
        <v>355</v>
      </c>
      <c r="R14" s="21">
        <v>0.33489999999999998</v>
      </c>
    </row>
    <row r="15" spans="1:18" ht="17.5" x14ac:dyDescent="0.35">
      <c r="A15" s="1" t="s">
        <v>42</v>
      </c>
      <c r="B15" s="2">
        <v>728</v>
      </c>
      <c r="C15" s="16">
        <v>1062</v>
      </c>
      <c r="D15" s="16">
        <v>0</v>
      </c>
      <c r="E15" s="16">
        <v>0</v>
      </c>
      <c r="F15" s="16">
        <v>1061</v>
      </c>
      <c r="G15" s="16">
        <v>250</v>
      </c>
      <c r="H15" s="17">
        <v>0.2356</v>
      </c>
      <c r="I15" s="16">
        <v>346</v>
      </c>
      <c r="J15" s="17">
        <v>0.3261</v>
      </c>
      <c r="K15" s="16">
        <v>15</v>
      </c>
      <c r="L15" s="17">
        <v>1.41E-2</v>
      </c>
      <c r="M15" s="16">
        <v>119</v>
      </c>
      <c r="N15" s="17">
        <v>0.11219999999999999</v>
      </c>
      <c r="O15" s="16">
        <v>0</v>
      </c>
      <c r="P15" s="17">
        <v>0</v>
      </c>
      <c r="Q15" s="16">
        <v>331</v>
      </c>
      <c r="R15" s="21">
        <v>0.312</v>
      </c>
    </row>
    <row r="16" spans="1:18" ht="17.5" x14ac:dyDescent="0.35">
      <c r="A16" s="1" t="s">
        <v>48</v>
      </c>
      <c r="B16" s="2">
        <v>54</v>
      </c>
      <c r="C16" s="16">
        <v>104</v>
      </c>
      <c r="D16" s="16">
        <v>0</v>
      </c>
      <c r="E16" s="16">
        <v>0</v>
      </c>
      <c r="F16" s="16">
        <v>104</v>
      </c>
      <c r="G16" s="16">
        <v>25</v>
      </c>
      <c r="H16" s="17">
        <v>0.2404</v>
      </c>
      <c r="I16" s="16">
        <v>29</v>
      </c>
      <c r="J16" s="17">
        <v>0.27879999999999999</v>
      </c>
      <c r="K16" s="16">
        <v>4</v>
      </c>
      <c r="L16" s="17">
        <v>3.85E-2</v>
      </c>
      <c r="M16" s="16">
        <v>8</v>
      </c>
      <c r="N16" s="17">
        <v>7.6899999999999996E-2</v>
      </c>
      <c r="O16" s="16">
        <v>0</v>
      </c>
      <c r="P16" s="17">
        <v>0</v>
      </c>
      <c r="Q16" s="16">
        <v>38</v>
      </c>
      <c r="R16" s="21">
        <v>0.3654</v>
      </c>
    </row>
    <row r="17" spans="1:18" ht="17.5" x14ac:dyDescent="0.35">
      <c r="A17" s="1" t="s">
        <v>50</v>
      </c>
      <c r="B17" s="2">
        <v>3524</v>
      </c>
      <c r="C17" s="16">
        <v>12396</v>
      </c>
      <c r="D17" s="16">
        <v>0</v>
      </c>
      <c r="E17" s="16">
        <v>0</v>
      </c>
      <c r="F17" s="16">
        <v>12396</v>
      </c>
      <c r="G17" s="16">
        <v>2748</v>
      </c>
      <c r="H17" s="17">
        <v>0.22170000000000001</v>
      </c>
      <c r="I17" s="16">
        <v>4361</v>
      </c>
      <c r="J17" s="17">
        <v>0.3518</v>
      </c>
      <c r="K17" s="16">
        <v>31</v>
      </c>
      <c r="L17" s="17">
        <v>2.5000000000000001E-3</v>
      </c>
      <c r="M17" s="16">
        <v>618</v>
      </c>
      <c r="N17" s="17">
        <v>4.99E-2</v>
      </c>
      <c r="O17" s="16">
        <v>0</v>
      </c>
      <c r="P17" s="17">
        <v>0</v>
      </c>
      <c r="Q17" s="16">
        <v>4638</v>
      </c>
      <c r="R17" s="21">
        <v>0.37419999999999998</v>
      </c>
    </row>
    <row r="18" spans="1:18" ht="17.5" x14ac:dyDescent="0.35">
      <c r="A18" s="1" t="s">
        <v>51</v>
      </c>
      <c r="B18" s="3">
        <v>1011</v>
      </c>
      <c r="C18" s="22">
        <v>1068</v>
      </c>
      <c r="D18" s="22">
        <v>0</v>
      </c>
      <c r="E18" s="22">
        <v>0</v>
      </c>
      <c r="F18" s="22">
        <v>1068</v>
      </c>
      <c r="G18" s="22">
        <v>98</v>
      </c>
      <c r="H18" s="23">
        <v>9.1800000000000007E-2</v>
      </c>
      <c r="I18" s="22">
        <v>214</v>
      </c>
      <c r="J18" s="23">
        <v>0.20039999999999999</v>
      </c>
      <c r="K18" s="22">
        <v>2</v>
      </c>
      <c r="L18" s="23">
        <v>1.9E-3</v>
      </c>
      <c r="M18" s="22">
        <v>160</v>
      </c>
      <c r="N18" s="23">
        <v>0.14979999999999999</v>
      </c>
      <c r="O18" s="22">
        <v>0</v>
      </c>
      <c r="P18" s="23">
        <v>0</v>
      </c>
      <c r="Q18" s="22">
        <v>594</v>
      </c>
      <c r="R18" s="24">
        <v>0.55620000000000003</v>
      </c>
    </row>
    <row r="19" spans="1:18" ht="18" thickBot="1" x14ac:dyDescent="0.4">
      <c r="A19" s="1" t="s">
        <v>58</v>
      </c>
      <c r="B19" s="8">
        <v>147</v>
      </c>
      <c r="C19" s="25">
        <v>132</v>
      </c>
      <c r="D19" s="25">
        <v>0</v>
      </c>
      <c r="E19" s="25">
        <v>0</v>
      </c>
      <c r="F19" s="25">
        <v>132</v>
      </c>
      <c r="G19" s="25">
        <v>27</v>
      </c>
      <c r="H19" s="26">
        <v>0.20449999999999999</v>
      </c>
      <c r="I19" s="25">
        <v>57</v>
      </c>
      <c r="J19" s="26">
        <v>0.43180000000000002</v>
      </c>
      <c r="K19" s="25">
        <v>1</v>
      </c>
      <c r="L19" s="26">
        <v>7.6E-3</v>
      </c>
      <c r="M19" s="25">
        <v>15</v>
      </c>
      <c r="N19" s="26">
        <v>0.11360000000000001</v>
      </c>
      <c r="O19" s="25">
        <v>0</v>
      </c>
      <c r="P19" s="26">
        <v>0</v>
      </c>
      <c r="Q19" s="25">
        <v>32</v>
      </c>
      <c r="R19" s="27">
        <v>0.2424</v>
      </c>
    </row>
    <row r="20" spans="1:18" ht="36.5" thickBot="1" x14ac:dyDescent="0.45">
      <c r="A20" s="10" t="s">
        <v>94</v>
      </c>
      <c r="B20" s="11">
        <f t="shared" ref="B20:G20" si="0">SUM(B9:B19)</f>
        <v>10017</v>
      </c>
      <c r="C20" s="12">
        <f t="shared" si="0"/>
        <v>21058</v>
      </c>
      <c r="D20" s="11">
        <f t="shared" si="0"/>
        <v>0</v>
      </c>
      <c r="E20" s="12">
        <f t="shared" si="0"/>
        <v>0</v>
      </c>
      <c r="F20" s="11">
        <f t="shared" si="0"/>
        <v>21057</v>
      </c>
      <c r="G20" s="12">
        <f t="shared" si="0"/>
        <v>4042</v>
      </c>
      <c r="H20" s="13">
        <f>G20/F20</f>
        <v>0.19195516930236975</v>
      </c>
      <c r="I20" s="12">
        <f>SUM(I9:I19)</f>
        <v>7451</v>
      </c>
      <c r="J20" s="13">
        <f>I20/F20</f>
        <v>0.35384907631666429</v>
      </c>
      <c r="K20" s="12">
        <f>SUM(K9:K19)</f>
        <v>75</v>
      </c>
      <c r="L20" s="13">
        <f>K20/F20</f>
        <v>3.5617609346060694E-3</v>
      </c>
      <c r="M20" s="12">
        <f>SUM(M9:M19)</f>
        <v>1450</v>
      </c>
      <c r="N20" s="13">
        <f>M20/F20</f>
        <v>6.8860711402384006E-2</v>
      </c>
      <c r="O20" s="12">
        <f>SUM(O9:O19)</f>
        <v>0</v>
      </c>
      <c r="P20" s="13">
        <f>O20/F20</f>
        <v>0</v>
      </c>
      <c r="Q20" s="12">
        <f>SUM(Q9:Q19)</f>
        <v>8039</v>
      </c>
      <c r="R20" s="14">
        <f>Q20/F20</f>
        <v>0.38177328204397587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774</v>
      </c>
      <c r="C9" s="18">
        <v>2554</v>
      </c>
      <c r="D9" s="18">
        <v>0</v>
      </c>
      <c r="E9" s="18">
        <v>0</v>
      </c>
      <c r="F9" s="18">
        <v>2554</v>
      </c>
      <c r="G9" s="18">
        <v>91</v>
      </c>
      <c r="H9" s="19">
        <v>3.56E-2</v>
      </c>
      <c r="I9" s="18">
        <v>466</v>
      </c>
      <c r="J9" s="19">
        <v>0.1825</v>
      </c>
      <c r="K9" s="18">
        <v>2</v>
      </c>
      <c r="L9" s="19">
        <v>8.0000000000000004E-4</v>
      </c>
      <c r="M9" s="18">
        <v>225</v>
      </c>
      <c r="N9" s="19">
        <v>8.8099999999999998E-2</v>
      </c>
      <c r="O9" s="18">
        <v>0</v>
      </c>
      <c r="P9" s="19">
        <v>0</v>
      </c>
      <c r="Q9" s="18">
        <v>1770</v>
      </c>
      <c r="R9" s="20">
        <v>0.69299999999999995</v>
      </c>
    </row>
    <row r="10" spans="1:18" ht="17.5" x14ac:dyDescent="0.35">
      <c r="A10" s="1" t="s">
        <v>20</v>
      </c>
      <c r="B10" s="2">
        <v>4032</v>
      </c>
      <c r="C10" s="16">
        <v>3490</v>
      </c>
      <c r="D10" s="16">
        <v>0</v>
      </c>
      <c r="E10" s="16">
        <v>0</v>
      </c>
      <c r="F10" s="16">
        <v>3490</v>
      </c>
      <c r="G10" s="16">
        <v>835</v>
      </c>
      <c r="H10" s="17">
        <v>0.23930000000000001</v>
      </c>
      <c r="I10" s="16">
        <v>710</v>
      </c>
      <c r="J10" s="17">
        <v>0.2034</v>
      </c>
      <c r="K10" s="16">
        <v>25</v>
      </c>
      <c r="L10" s="17">
        <v>7.1999999999999998E-3</v>
      </c>
      <c r="M10" s="16">
        <v>434</v>
      </c>
      <c r="N10" s="17">
        <v>0.1244</v>
      </c>
      <c r="O10" s="16">
        <v>0</v>
      </c>
      <c r="P10" s="17">
        <v>0</v>
      </c>
      <c r="Q10" s="16">
        <v>1486</v>
      </c>
      <c r="R10" s="21">
        <v>0.42580000000000001</v>
      </c>
    </row>
    <row r="11" spans="1:18" ht="17.5" x14ac:dyDescent="0.35">
      <c r="A11" s="1" t="s">
        <v>21</v>
      </c>
      <c r="B11" s="2">
        <v>1596</v>
      </c>
      <c r="C11" s="16">
        <v>3259</v>
      </c>
      <c r="D11" s="16">
        <v>0</v>
      </c>
      <c r="E11" s="16">
        <v>2</v>
      </c>
      <c r="F11" s="16">
        <v>3260</v>
      </c>
      <c r="G11" s="16">
        <v>1039</v>
      </c>
      <c r="H11" s="17">
        <v>0.31869999999999998</v>
      </c>
      <c r="I11" s="16">
        <v>1063</v>
      </c>
      <c r="J11" s="17">
        <v>0.3261</v>
      </c>
      <c r="K11" s="16">
        <v>34</v>
      </c>
      <c r="L11" s="17">
        <v>1.04E-2</v>
      </c>
      <c r="M11" s="16">
        <v>320</v>
      </c>
      <c r="N11" s="17">
        <v>9.8199999999999996E-2</v>
      </c>
      <c r="O11" s="16">
        <v>0</v>
      </c>
      <c r="P11" s="17">
        <v>0</v>
      </c>
      <c r="Q11" s="16">
        <v>804</v>
      </c>
      <c r="R11" s="21">
        <v>0.24660000000000001</v>
      </c>
    </row>
    <row r="12" spans="1:18" ht="17.5" x14ac:dyDescent="0.35">
      <c r="A12" s="1" t="s">
        <v>22</v>
      </c>
      <c r="B12" s="2">
        <v>7</v>
      </c>
      <c r="C12" s="16">
        <v>585</v>
      </c>
      <c r="D12" s="16">
        <v>0</v>
      </c>
      <c r="E12" s="16">
        <v>0</v>
      </c>
      <c r="F12" s="16">
        <v>585</v>
      </c>
      <c r="G12" s="16">
        <v>101</v>
      </c>
      <c r="H12" s="17">
        <v>0.1726</v>
      </c>
      <c r="I12" s="16">
        <v>147</v>
      </c>
      <c r="J12" s="17">
        <v>0.25130000000000002</v>
      </c>
      <c r="K12" s="16">
        <v>2</v>
      </c>
      <c r="L12" s="17">
        <v>3.3999999999999998E-3</v>
      </c>
      <c r="M12" s="16">
        <v>62</v>
      </c>
      <c r="N12" s="17">
        <v>0.106</v>
      </c>
      <c r="O12" s="16">
        <v>0</v>
      </c>
      <c r="P12" s="17">
        <v>0</v>
      </c>
      <c r="Q12" s="16">
        <v>273</v>
      </c>
      <c r="R12" s="21">
        <v>0.4667</v>
      </c>
    </row>
    <row r="13" spans="1:18" ht="17.5" x14ac:dyDescent="0.35">
      <c r="A13" s="1" t="s">
        <v>28</v>
      </c>
      <c r="B13" s="2">
        <v>1509</v>
      </c>
      <c r="C13" s="16">
        <v>1680</v>
      </c>
      <c r="D13" s="16">
        <v>0</v>
      </c>
      <c r="E13" s="16">
        <v>0</v>
      </c>
      <c r="F13" s="16">
        <v>1680</v>
      </c>
      <c r="G13" s="16">
        <v>204</v>
      </c>
      <c r="H13" s="17">
        <v>0.12139999999999999</v>
      </c>
      <c r="I13" s="16">
        <v>75</v>
      </c>
      <c r="J13" s="17">
        <v>4.4600000000000001E-2</v>
      </c>
      <c r="K13" s="16">
        <v>8</v>
      </c>
      <c r="L13" s="17">
        <v>4.7999999999999996E-3</v>
      </c>
      <c r="M13" s="16">
        <v>266</v>
      </c>
      <c r="N13" s="17">
        <v>0.1583</v>
      </c>
      <c r="O13" s="16">
        <v>0</v>
      </c>
      <c r="P13" s="17">
        <v>0</v>
      </c>
      <c r="Q13" s="16">
        <v>1127</v>
      </c>
      <c r="R13" s="21">
        <v>0.67079999999999995</v>
      </c>
    </row>
    <row r="14" spans="1:18" ht="17.5" x14ac:dyDescent="0.35">
      <c r="A14" s="1" t="s">
        <v>29</v>
      </c>
      <c r="B14" s="2">
        <v>1791</v>
      </c>
      <c r="C14" s="16">
        <v>1707</v>
      </c>
      <c r="D14" s="16">
        <v>0</v>
      </c>
      <c r="E14" s="16">
        <v>0</v>
      </c>
      <c r="F14" s="16">
        <v>1715</v>
      </c>
      <c r="G14" s="16">
        <v>369</v>
      </c>
      <c r="H14" s="17">
        <v>0.2152</v>
      </c>
      <c r="I14" s="16">
        <v>490</v>
      </c>
      <c r="J14" s="17">
        <v>0.28570000000000001</v>
      </c>
      <c r="K14" s="16">
        <v>12</v>
      </c>
      <c r="L14" s="17">
        <v>7.0000000000000001E-3</v>
      </c>
      <c r="M14" s="16">
        <v>400</v>
      </c>
      <c r="N14" s="17">
        <v>0.23319999999999999</v>
      </c>
      <c r="O14" s="16">
        <v>0</v>
      </c>
      <c r="P14" s="17">
        <v>0</v>
      </c>
      <c r="Q14" s="16">
        <v>444</v>
      </c>
      <c r="R14" s="21">
        <v>0.25890000000000002</v>
      </c>
    </row>
    <row r="15" spans="1:18" ht="17.5" x14ac:dyDescent="0.35">
      <c r="A15" s="1" t="s">
        <v>30</v>
      </c>
      <c r="B15" s="2">
        <v>1634</v>
      </c>
      <c r="C15" s="16">
        <v>3237</v>
      </c>
      <c r="D15" s="16">
        <v>0</v>
      </c>
      <c r="E15" s="16">
        <v>0</v>
      </c>
      <c r="F15" s="16">
        <v>3237</v>
      </c>
      <c r="G15" s="16">
        <v>843</v>
      </c>
      <c r="H15" s="17">
        <v>0.26040000000000002</v>
      </c>
      <c r="I15" s="16">
        <v>707</v>
      </c>
      <c r="J15" s="17">
        <v>0.21840000000000001</v>
      </c>
      <c r="K15" s="16">
        <v>9</v>
      </c>
      <c r="L15" s="17">
        <v>2.8E-3</v>
      </c>
      <c r="M15" s="16">
        <v>454</v>
      </c>
      <c r="N15" s="17">
        <v>0.14030000000000001</v>
      </c>
      <c r="O15" s="16">
        <v>0</v>
      </c>
      <c r="P15" s="17">
        <v>0</v>
      </c>
      <c r="Q15" s="16">
        <v>1224</v>
      </c>
      <c r="R15" s="21">
        <v>0.37809999999999999</v>
      </c>
    </row>
    <row r="16" spans="1:18" ht="17.5" x14ac:dyDescent="0.35">
      <c r="A16" s="1" t="s">
        <v>35</v>
      </c>
      <c r="B16" s="2">
        <v>583</v>
      </c>
      <c r="C16" s="16">
        <v>448</v>
      </c>
      <c r="D16" s="16">
        <v>0</v>
      </c>
      <c r="E16" s="16">
        <v>0</v>
      </c>
      <c r="F16" s="16">
        <v>448</v>
      </c>
      <c r="G16" s="16">
        <v>60</v>
      </c>
      <c r="H16" s="17">
        <v>0.13389999999999999</v>
      </c>
      <c r="I16" s="16">
        <v>73</v>
      </c>
      <c r="J16" s="17">
        <v>0.16289999999999999</v>
      </c>
      <c r="K16" s="16">
        <v>0</v>
      </c>
      <c r="L16" s="17">
        <v>0</v>
      </c>
      <c r="M16" s="16">
        <v>97</v>
      </c>
      <c r="N16" s="17">
        <v>0.2165</v>
      </c>
      <c r="O16" s="16">
        <v>0</v>
      </c>
      <c r="P16" s="17">
        <v>0</v>
      </c>
      <c r="Q16" s="16">
        <v>218</v>
      </c>
      <c r="R16" s="21">
        <v>0.48659999999999998</v>
      </c>
    </row>
    <row r="17" spans="1:18" ht="17.5" x14ac:dyDescent="0.35">
      <c r="A17" s="1" t="s">
        <v>41</v>
      </c>
      <c r="B17" s="2">
        <v>3041</v>
      </c>
      <c r="C17" s="16">
        <v>2579</v>
      </c>
      <c r="D17" s="16">
        <v>0</v>
      </c>
      <c r="E17" s="16">
        <v>0</v>
      </c>
      <c r="F17" s="16">
        <v>2579</v>
      </c>
      <c r="G17" s="16">
        <v>203</v>
      </c>
      <c r="H17" s="17">
        <v>7.8700000000000006E-2</v>
      </c>
      <c r="I17" s="16">
        <v>555</v>
      </c>
      <c r="J17" s="17">
        <v>0.2152</v>
      </c>
      <c r="K17" s="16">
        <v>10</v>
      </c>
      <c r="L17" s="17">
        <v>3.8999999999999998E-3</v>
      </c>
      <c r="M17" s="16">
        <v>429</v>
      </c>
      <c r="N17" s="17">
        <v>0.1663</v>
      </c>
      <c r="O17" s="16">
        <v>0</v>
      </c>
      <c r="P17" s="17">
        <v>0</v>
      </c>
      <c r="Q17" s="16">
        <v>1382</v>
      </c>
      <c r="R17" s="21">
        <v>0.53590000000000004</v>
      </c>
    </row>
    <row r="18" spans="1:18" ht="18" thickBot="1" x14ac:dyDescent="0.4">
      <c r="A18" s="1" t="s">
        <v>56</v>
      </c>
      <c r="B18" s="8">
        <v>3322</v>
      </c>
      <c r="C18" s="25">
        <v>5510</v>
      </c>
      <c r="D18" s="25">
        <v>0</v>
      </c>
      <c r="E18" s="25">
        <v>0</v>
      </c>
      <c r="F18" s="25">
        <v>5510</v>
      </c>
      <c r="G18" s="25">
        <v>524</v>
      </c>
      <c r="H18" s="26">
        <v>9.5100000000000004E-2</v>
      </c>
      <c r="I18" s="25">
        <v>515</v>
      </c>
      <c r="J18" s="26">
        <v>9.35E-2</v>
      </c>
      <c r="K18" s="25">
        <v>181</v>
      </c>
      <c r="L18" s="26">
        <v>3.2800000000000003E-2</v>
      </c>
      <c r="M18" s="25">
        <v>493</v>
      </c>
      <c r="N18" s="26">
        <v>8.9499999999999996E-2</v>
      </c>
      <c r="O18" s="25">
        <v>23</v>
      </c>
      <c r="P18" s="26">
        <v>4.1999999999999997E-3</v>
      </c>
      <c r="Q18" s="25">
        <v>3774</v>
      </c>
      <c r="R18" s="27">
        <v>0.68489999999999995</v>
      </c>
    </row>
    <row r="19" spans="1:18" ht="36.5" thickBot="1" x14ac:dyDescent="0.45">
      <c r="A19" s="10" t="s">
        <v>94</v>
      </c>
      <c r="B19" s="11">
        <f t="shared" ref="B19:G19" si="0">SUM(B9:B18)</f>
        <v>18289</v>
      </c>
      <c r="C19" s="12">
        <f t="shared" si="0"/>
        <v>25049</v>
      </c>
      <c r="D19" s="12">
        <f t="shared" si="0"/>
        <v>0</v>
      </c>
      <c r="E19" s="11">
        <f t="shared" si="0"/>
        <v>2</v>
      </c>
      <c r="F19" s="12">
        <f t="shared" si="0"/>
        <v>25058</v>
      </c>
      <c r="G19" s="11">
        <f t="shared" si="0"/>
        <v>4269</v>
      </c>
      <c r="H19" s="14">
        <f>G19/F19</f>
        <v>0.17036475377125071</v>
      </c>
      <c r="I19" s="11">
        <f>SUM(I9:I18)</f>
        <v>4801</v>
      </c>
      <c r="J19" s="14">
        <f>I19/F19</f>
        <v>0.19159549844361082</v>
      </c>
      <c r="K19" s="11">
        <f>SUM(K9:K18)</f>
        <v>283</v>
      </c>
      <c r="L19" s="14">
        <f>K19/F19</f>
        <v>1.1293798387740443E-2</v>
      </c>
      <c r="M19" s="11">
        <f>SUM(M9:M18)</f>
        <v>3180</v>
      </c>
      <c r="N19" s="14">
        <f>M19/F19</f>
        <v>0.12690557905658872</v>
      </c>
      <c r="O19" s="11">
        <f>SUM(O9:O18)</f>
        <v>23</v>
      </c>
      <c r="P19" s="14">
        <f>O19/F19</f>
        <v>9.1787054034639631E-4</v>
      </c>
      <c r="Q19" s="12">
        <f>SUM(Q9:Q18)</f>
        <v>12502</v>
      </c>
      <c r="R19" s="15">
        <f>Q19/F19</f>
        <v>0.49892249980046294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117</v>
      </c>
      <c r="C9" s="18">
        <v>193</v>
      </c>
      <c r="D9" s="18">
        <v>0</v>
      </c>
      <c r="E9" s="18">
        <v>0</v>
      </c>
      <c r="F9" s="18">
        <v>193</v>
      </c>
      <c r="G9" s="18">
        <v>81</v>
      </c>
      <c r="H9" s="19">
        <v>0.41970000000000002</v>
      </c>
      <c r="I9" s="18">
        <v>51</v>
      </c>
      <c r="J9" s="19">
        <v>0.26419999999999999</v>
      </c>
      <c r="K9" s="18">
        <v>0</v>
      </c>
      <c r="L9" s="19">
        <v>0</v>
      </c>
      <c r="M9" s="18">
        <v>32</v>
      </c>
      <c r="N9" s="19">
        <v>0.1658</v>
      </c>
      <c r="O9" s="18">
        <v>0</v>
      </c>
      <c r="P9" s="19">
        <v>0</v>
      </c>
      <c r="Q9" s="18">
        <v>29</v>
      </c>
      <c r="R9" s="20">
        <v>0.15029999999999999</v>
      </c>
    </row>
    <row r="10" spans="1:18" ht="17.5" x14ac:dyDescent="0.35">
      <c r="A10" s="1" t="s">
        <v>9</v>
      </c>
      <c r="B10" s="2">
        <v>6741</v>
      </c>
      <c r="C10" s="16">
        <v>5349</v>
      </c>
      <c r="D10" s="16">
        <v>0</v>
      </c>
      <c r="E10" s="16">
        <v>0</v>
      </c>
      <c r="F10" s="16">
        <v>5347</v>
      </c>
      <c r="G10" s="16">
        <v>752</v>
      </c>
      <c r="H10" s="17">
        <v>0.1406</v>
      </c>
      <c r="I10" s="16">
        <v>805</v>
      </c>
      <c r="J10" s="17">
        <v>0.15060000000000001</v>
      </c>
      <c r="K10" s="16">
        <v>11</v>
      </c>
      <c r="L10" s="17">
        <v>2.0999999999999999E-3</v>
      </c>
      <c r="M10" s="16">
        <v>758</v>
      </c>
      <c r="N10" s="17">
        <v>0.14180000000000001</v>
      </c>
      <c r="O10" s="16">
        <v>0</v>
      </c>
      <c r="P10" s="17">
        <v>0</v>
      </c>
      <c r="Q10" s="16">
        <v>3021</v>
      </c>
      <c r="R10" s="21">
        <v>0.56499999999999995</v>
      </c>
    </row>
    <row r="11" spans="1:18" ht="17.5" x14ac:dyDescent="0.35">
      <c r="A11" s="1" t="s">
        <v>10</v>
      </c>
      <c r="B11" s="2">
        <v>14637</v>
      </c>
      <c r="C11" s="16">
        <v>15460</v>
      </c>
      <c r="D11" s="16">
        <v>0</v>
      </c>
      <c r="E11" s="16">
        <v>0</v>
      </c>
      <c r="F11" s="16">
        <v>15460</v>
      </c>
      <c r="G11" s="16">
        <v>592</v>
      </c>
      <c r="H11" s="17">
        <v>3.8300000000000001E-2</v>
      </c>
      <c r="I11" s="16">
        <v>401</v>
      </c>
      <c r="J11" s="17">
        <v>2.5899999999999999E-2</v>
      </c>
      <c r="K11" s="16">
        <v>5</v>
      </c>
      <c r="L11" s="17">
        <v>2.9999999999999997E-4</v>
      </c>
      <c r="M11" s="16">
        <v>584</v>
      </c>
      <c r="N11" s="17">
        <v>3.78E-2</v>
      </c>
      <c r="O11" s="16">
        <v>0</v>
      </c>
      <c r="P11" s="17">
        <v>0</v>
      </c>
      <c r="Q11" s="16">
        <v>13878</v>
      </c>
      <c r="R11" s="21">
        <v>0.89770000000000005</v>
      </c>
    </row>
    <row r="12" spans="1:18" ht="17.5" x14ac:dyDescent="0.35">
      <c r="A12" s="1" t="s">
        <v>17</v>
      </c>
      <c r="B12" s="2">
        <v>309</v>
      </c>
      <c r="C12" s="16">
        <v>331</v>
      </c>
      <c r="D12" s="16">
        <v>0</v>
      </c>
      <c r="E12" s="16">
        <v>0</v>
      </c>
      <c r="F12" s="16">
        <v>331</v>
      </c>
      <c r="G12" s="16">
        <v>37</v>
      </c>
      <c r="H12" s="17">
        <v>0.1118</v>
      </c>
      <c r="I12" s="16">
        <v>45</v>
      </c>
      <c r="J12" s="17">
        <v>0.13600000000000001</v>
      </c>
      <c r="K12" s="16">
        <v>1</v>
      </c>
      <c r="L12" s="17">
        <v>3.0000000000000001E-3</v>
      </c>
      <c r="M12" s="16">
        <v>91</v>
      </c>
      <c r="N12" s="17">
        <v>0.27489999999999998</v>
      </c>
      <c r="O12" s="16">
        <v>0</v>
      </c>
      <c r="P12" s="17">
        <v>0</v>
      </c>
      <c r="Q12" s="16">
        <v>157</v>
      </c>
      <c r="R12" s="21">
        <v>0.4743</v>
      </c>
    </row>
    <row r="13" spans="1:18" ht="17.5" x14ac:dyDescent="0.35">
      <c r="A13" s="1" t="s">
        <v>19</v>
      </c>
      <c r="B13" s="2">
        <v>263</v>
      </c>
      <c r="C13" s="16">
        <v>334</v>
      </c>
      <c r="D13" s="16">
        <v>0</v>
      </c>
      <c r="E13" s="16">
        <v>0</v>
      </c>
      <c r="F13" s="16">
        <v>334</v>
      </c>
      <c r="G13" s="16">
        <v>62</v>
      </c>
      <c r="H13" s="17">
        <v>0.18559999999999999</v>
      </c>
      <c r="I13" s="16">
        <v>64</v>
      </c>
      <c r="J13" s="17">
        <v>0.19159999999999999</v>
      </c>
      <c r="K13" s="16">
        <v>8</v>
      </c>
      <c r="L13" s="17">
        <v>2.4E-2</v>
      </c>
      <c r="M13" s="16">
        <v>66</v>
      </c>
      <c r="N13" s="17">
        <v>0.1976</v>
      </c>
      <c r="O13" s="16">
        <v>0</v>
      </c>
      <c r="P13" s="17">
        <v>0</v>
      </c>
      <c r="Q13" s="16">
        <v>134</v>
      </c>
      <c r="R13" s="21">
        <v>0.4012</v>
      </c>
    </row>
    <row r="14" spans="1:18" ht="17.5" x14ac:dyDescent="0.35">
      <c r="A14" s="1" t="s">
        <v>39</v>
      </c>
      <c r="B14" s="2">
        <v>1</v>
      </c>
      <c r="C14" s="16">
        <v>337</v>
      </c>
      <c r="D14" s="16">
        <v>0</v>
      </c>
      <c r="E14" s="16">
        <v>0</v>
      </c>
      <c r="F14" s="16">
        <v>337</v>
      </c>
      <c r="G14" s="16">
        <v>154</v>
      </c>
      <c r="H14" s="17">
        <v>0.45700000000000002</v>
      </c>
      <c r="I14" s="16">
        <v>97</v>
      </c>
      <c r="J14" s="17">
        <v>0.2878</v>
      </c>
      <c r="K14" s="16">
        <v>12</v>
      </c>
      <c r="L14" s="17">
        <v>3.56E-2</v>
      </c>
      <c r="M14" s="16">
        <v>21</v>
      </c>
      <c r="N14" s="17">
        <v>6.2300000000000001E-2</v>
      </c>
      <c r="O14" s="16">
        <v>0</v>
      </c>
      <c r="P14" s="17">
        <v>0</v>
      </c>
      <c r="Q14" s="16">
        <v>53</v>
      </c>
      <c r="R14" s="21">
        <v>0.1573</v>
      </c>
    </row>
    <row r="15" spans="1:18" ht="17.5" x14ac:dyDescent="0.35">
      <c r="A15" s="1" t="s">
        <v>43</v>
      </c>
      <c r="B15" s="2">
        <v>1526</v>
      </c>
      <c r="C15" s="16">
        <v>885</v>
      </c>
      <c r="D15" s="16">
        <v>0</v>
      </c>
      <c r="E15" s="16">
        <v>0</v>
      </c>
      <c r="F15" s="16">
        <v>885</v>
      </c>
      <c r="G15" s="16">
        <v>195</v>
      </c>
      <c r="H15" s="17">
        <v>0.2203</v>
      </c>
      <c r="I15" s="16">
        <v>269</v>
      </c>
      <c r="J15" s="17">
        <v>0.30399999999999999</v>
      </c>
      <c r="K15" s="16">
        <v>7</v>
      </c>
      <c r="L15" s="17">
        <v>7.9000000000000008E-3</v>
      </c>
      <c r="M15" s="16">
        <v>154</v>
      </c>
      <c r="N15" s="17">
        <v>0.17399999999999999</v>
      </c>
      <c r="O15" s="16">
        <v>0</v>
      </c>
      <c r="P15" s="17">
        <v>0</v>
      </c>
      <c r="Q15" s="16">
        <v>260</v>
      </c>
      <c r="R15" s="21">
        <v>0.29380000000000001</v>
      </c>
    </row>
    <row r="16" spans="1:18" ht="18" thickBot="1" x14ac:dyDescent="0.4">
      <c r="A16" s="1" t="s">
        <v>55</v>
      </c>
      <c r="B16" s="2">
        <v>3926</v>
      </c>
      <c r="C16" s="16">
        <v>3818</v>
      </c>
      <c r="D16" s="16">
        <v>0</v>
      </c>
      <c r="E16" s="16">
        <v>0</v>
      </c>
      <c r="F16" s="16">
        <v>3818</v>
      </c>
      <c r="G16" s="16">
        <v>876</v>
      </c>
      <c r="H16" s="17">
        <v>0.22939999999999999</v>
      </c>
      <c r="I16" s="16">
        <v>313</v>
      </c>
      <c r="J16" s="17">
        <v>8.2000000000000003E-2</v>
      </c>
      <c r="K16" s="16">
        <v>42</v>
      </c>
      <c r="L16" s="17">
        <v>1.0999999999999999E-2</v>
      </c>
      <c r="M16" s="16">
        <v>1382</v>
      </c>
      <c r="N16" s="17">
        <v>0.36199999999999999</v>
      </c>
      <c r="O16" s="16">
        <v>0</v>
      </c>
      <c r="P16" s="17">
        <v>0</v>
      </c>
      <c r="Q16" s="16">
        <v>1205</v>
      </c>
      <c r="R16" s="21">
        <v>0.31559999999999999</v>
      </c>
    </row>
    <row r="17" spans="1:18" ht="36.5" thickBot="1" x14ac:dyDescent="0.45">
      <c r="A17" s="10" t="s">
        <v>94</v>
      </c>
      <c r="B17" s="11">
        <f t="shared" ref="B17:G17" si="0">SUM(B9:B16)</f>
        <v>27520</v>
      </c>
      <c r="C17" s="12">
        <f t="shared" si="0"/>
        <v>26707</v>
      </c>
      <c r="D17" s="11">
        <f t="shared" si="0"/>
        <v>0</v>
      </c>
      <c r="E17" s="12">
        <f t="shared" si="0"/>
        <v>0</v>
      </c>
      <c r="F17" s="11">
        <f t="shared" si="0"/>
        <v>26705</v>
      </c>
      <c r="G17" s="12">
        <f t="shared" si="0"/>
        <v>2749</v>
      </c>
      <c r="H17" s="13">
        <f>G17/F17</f>
        <v>0.10293952443362667</v>
      </c>
      <c r="I17" s="12">
        <f>SUM(I9:I16)</f>
        <v>2045</v>
      </c>
      <c r="J17" s="13">
        <f>I17/F17</f>
        <v>7.6577419958809206E-2</v>
      </c>
      <c r="K17" s="12">
        <f>SUM(K9:K16)</f>
        <v>86</v>
      </c>
      <c r="L17" s="13">
        <f>K17/F17</f>
        <v>3.2203707170941772E-3</v>
      </c>
      <c r="M17" s="12">
        <f>SUM(M9:M16)</f>
        <v>3088</v>
      </c>
      <c r="N17" s="13">
        <f>M17/F17</f>
        <v>0.11563377644635836</v>
      </c>
      <c r="O17" s="12">
        <f>SUM(O9:O16)</f>
        <v>0</v>
      </c>
      <c r="P17" s="13">
        <f>O17/F17</f>
        <v>0</v>
      </c>
      <c r="Q17" s="12">
        <f>SUM(Q9:Q16)</f>
        <v>18737</v>
      </c>
      <c r="R17" s="14">
        <f>Q17/F17</f>
        <v>0.70162890844411163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2022-03-22T16:17:29Z</dcterms:modified>
</cp:coreProperties>
</file>