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2\"/>
    </mc:Choice>
  </mc:AlternateContent>
  <xr:revisionPtr revIDLastSave="0" documentId="13_ncr:1_{82FE12DC-058B-4DC0-AA23-6B95E16F8760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D20" i="5"/>
  <c r="E20" i="5"/>
  <c r="F20" i="5"/>
  <c r="G20" i="5"/>
  <c r="I20" i="5"/>
  <c r="J20" i="5" s="1"/>
  <c r="K20" i="5"/>
  <c r="L20" i="5" s="1"/>
  <c r="M20" i="5"/>
  <c r="N20" i="5" s="1"/>
  <c r="O20" i="5"/>
  <c r="P20" i="5" s="1"/>
  <c r="Q20" i="5"/>
  <c r="R20" i="5" s="1"/>
  <c r="H20" i="5" l="1"/>
  <c r="B19" i="6"/>
  <c r="C19" i="6"/>
  <c r="D19" i="6"/>
  <c r="E19" i="6"/>
  <c r="F19" i="6"/>
  <c r="G19" i="6"/>
  <c r="H19" i="6" s="1"/>
  <c r="I19" i="6"/>
  <c r="J19" i="6" s="1"/>
  <c r="K19" i="6"/>
  <c r="M19" i="6"/>
  <c r="O19" i="6"/>
  <c r="Q19" i="6"/>
  <c r="R19" i="6" s="1"/>
  <c r="L19" i="6" l="1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<sst xmlns="http://schemas.openxmlformats.org/spreadsheetml/2006/main" count="618" uniqueCount="107">
  <si>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</si>
  <si>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</si>
  <si>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</si>
  <si>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</si>
  <si>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</si>
  <si>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</si>
  <si>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</si>
  <si>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</si>
  <si>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</si>
  <si>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</si>
  <si>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</si>
  <si>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</si>
  <si>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</si>
  <si>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</si>
  <si>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</si>
  <si>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</si>
  <si>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</si>
  <si>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</si>
  <si>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</si>
  <si>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</si>
  <si>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</si>
  <si>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</si>
  <si>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</si>
  <si>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</si>
  <si>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</si>
  <si>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</si>
  <si>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</si>
  <si>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</si>
  <si>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</si>
  <si>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</si>
  <si>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</si>
  <si>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</si>
  <si>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</si>
  <si>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</si>
  <si>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</si>
  <si>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</si>
  <si>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</si>
  <si>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</si>
  <si>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</si>
  <si>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</si>
  <si>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</si>
  <si>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</si>
  <si>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</si>
  <si>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</si>
  <si>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</si>
  <si>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</si>
  <si>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</si>
  <si>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</si>
  <si>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</si>
  <si>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</si>
  <si>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</si>
  <si>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</si>
  <si>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</si>
  <si>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</si>
  <si>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</si>
  <si>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</si>
  <si>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</si>
  <si>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</si>
  <si>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</si>
  <si>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</si>
  <si>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</si>
  <si>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</si>
  <si>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</si>
  <si>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</si>
  <si>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</si>
  <si>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</si>
  <si>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</si>
  <si>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</si>
  <si>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</si>
  <si>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</si>
  <si>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</si>
  <si>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</si>
  <si>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</si>
  <si>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</si>
  <si>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</si>
  <si>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</si>
  <si>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</si>
  <si>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</si>
  <si>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</si>
  <si>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</si>
  <si>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</si>
  <si>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</si>
  <si>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</si>
  <si>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</si>
  <si>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</si>
  <si>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</si>
  <si>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</si>
  <si>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</si>
  <si>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</si>
  <si>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</si>
  <si>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</si>
  <si>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</si>
  <si>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</si>
  <si>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</si>
  <si>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</si>
  <si>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</si>
  <si>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</si>
  <si>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</si>
  <si>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</si>
  <si>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</si>
  <si>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</si>
  <si>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</si>
  <si>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</si>
  <si>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</si>
  <si>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</si>
  <si>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5/5/2022.</t>
  </si>
  <si>
    <t>Prepared by Office of Unemployment Insurance, Division of Performance Management 5/5/2022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</si>
</sst>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3" fontId="4" fillId="0" borderId="1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21" xfId="1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69" t="s">
        <v>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1"/>
    </row>
    <row r="2" spans="1:19" ht="18" thickBot="1" x14ac:dyDescent="0.4">
      <c r="A2" s="84" t="s">
        <v>98</v>
      </c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7"/>
    </row>
    <row r="3" spans="1:19" ht="18" thickBot="1" x14ac:dyDescent="0.4">
      <c r="A3" s="34"/>
      <c r="B3" s="34"/>
      <c r="C3" s="81" t="s">
        <v>61</v>
      </c>
      <c r="D3" s="82"/>
      <c r="E3" s="83" t="s">
        <v>86</v>
      </c>
      <c r="F3" s="82"/>
      <c r="G3" s="83" t="s">
        <v>71</v>
      </c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2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80</v>
      </c>
      <c r="D9" s="59">
        <v>140</v>
      </c>
      <c r="E9" s="60">
        <v>0</v>
      </c>
      <c r="F9" s="60">
        <v>0</v>
      </c>
      <c r="G9" s="60">
        <v>140</v>
      </c>
      <c r="H9" s="60">
        <v>56</v>
      </c>
      <c r="I9" s="61">
        <v>0.4</v>
      </c>
      <c r="J9" s="62">
        <v>23</v>
      </c>
      <c r="K9" s="61">
        <v>0.1643</v>
      </c>
      <c r="L9" s="62">
        <v>1</v>
      </c>
      <c r="M9" s="61">
        <v>7.1000000000000004E-3</v>
      </c>
      <c r="N9" s="62">
        <v>32</v>
      </c>
      <c r="O9" s="61">
        <v>0.2286</v>
      </c>
      <c r="P9" s="62">
        <v>0</v>
      </c>
      <c r="Q9" s="61">
        <v>0</v>
      </c>
      <c r="R9" s="62">
        <v>28</v>
      </c>
      <c r="S9" s="63">
        <v>0.2</v>
      </c>
    </row>
    <row r="10" spans="1:19" ht="17.5" x14ac:dyDescent="0.35">
      <c r="A10" s="6" t="s">
        <v>7</v>
      </c>
      <c r="B10" s="1">
        <v>3</v>
      </c>
      <c r="C10" s="2">
        <v>48</v>
      </c>
      <c r="D10" s="64">
        <v>887</v>
      </c>
      <c r="E10" s="64">
        <v>0</v>
      </c>
      <c r="F10" s="64">
        <v>0</v>
      </c>
      <c r="G10" s="64">
        <v>1041</v>
      </c>
      <c r="H10" s="64">
        <v>232</v>
      </c>
      <c r="I10" s="65">
        <v>0.22289999999999999</v>
      </c>
      <c r="J10" s="64">
        <v>65</v>
      </c>
      <c r="K10" s="65">
        <v>6.2399999999999997E-2</v>
      </c>
      <c r="L10" s="64">
        <v>0</v>
      </c>
      <c r="M10" s="65">
        <v>0</v>
      </c>
      <c r="N10" s="64">
        <v>73</v>
      </c>
      <c r="O10" s="65">
        <v>7.0099999999999996E-2</v>
      </c>
      <c r="P10" s="64">
        <v>0</v>
      </c>
      <c r="Q10" s="65">
        <v>0</v>
      </c>
      <c r="R10" s="64">
        <v>671</v>
      </c>
      <c r="S10" s="66">
        <v>0.64459999999999995</v>
      </c>
    </row>
    <row r="11" spans="1:19" ht="17.5" x14ac:dyDescent="0.35">
      <c r="A11" s="6" t="s">
        <v>8</v>
      </c>
      <c r="B11" s="1">
        <v>4</v>
      </c>
      <c r="C11" s="2">
        <v>646</v>
      </c>
      <c r="D11" s="64">
        <v>676</v>
      </c>
      <c r="E11" s="64">
        <v>0</v>
      </c>
      <c r="F11" s="64">
        <v>0</v>
      </c>
      <c r="G11" s="64">
        <v>676</v>
      </c>
      <c r="H11" s="64">
        <v>84</v>
      </c>
      <c r="I11" s="65">
        <v>0.12429999999999999</v>
      </c>
      <c r="J11" s="64">
        <v>122</v>
      </c>
      <c r="K11" s="65">
        <v>0.18049999999999999</v>
      </c>
      <c r="L11" s="64">
        <v>1</v>
      </c>
      <c r="M11" s="65">
        <v>1.5E-3</v>
      </c>
      <c r="N11" s="64">
        <v>29</v>
      </c>
      <c r="O11" s="65">
        <v>4.2900000000000001E-2</v>
      </c>
      <c r="P11" s="64">
        <v>0</v>
      </c>
      <c r="Q11" s="65">
        <v>0</v>
      </c>
      <c r="R11" s="64">
        <v>440</v>
      </c>
      <c r="S11" s="66">
        <v>0.65090000000000003</v>
      </c>
    </row>
    <row r="12" spans="1:19" ht="17.5" x14ac:dyDescent="0.35">
      <c r="A12" s="6" t="s">
        <v>9</v>
      </c>
      <c r="B12" s="1">
        <v>6</v>
      </c>
      <c r="C12" s="2">
        <v>4362</v>
      </c>
      <c r="D12" s="62">
        <v>6246</v>
      </c>
      <c r="E12" s="64">
        <v>0</v>
      </c>
      <c r="F12" s="64">
        <v>0</v>
      </c>
      <c r="G12" s="64">
        <v>6244</v>
      </c>
      <c r="H12" s="64">
        <v>742</v>
      </c>
      <c r="I12" s="65">
        <v>0.1188</v>
      </c>
      <c r="J12" s="64">
        <v>947</v>
      </c>
      <c r="K12" s="65">
        <v>0.1517</v>
      </c>
      <c r="L12" s="64">
        <v>12</v>
      </c>
      <c r="M12" s="65">
        <v>1.9E-3</v>
      </c>
      <c r="N12" s="64">
        <v>783</v>
      </c>
      <c r="O12" s="65">
        <v>0.12540000000000001</v>
      </c>
      <c r="P12" s="64">
        <v>0</v>
      </c>
      <c r="Q12" s="65">
        <v>0</v>
      </c>
      <c r="R12" s="64">
        <v>3760</v>
      </c>
      <c r="S12" s="66">
        <v>0.60219999999999996</v>
      </c>
    </row>
    <row r="13" spans="1:19" ht="17.5" x14ac:dyDescent="0.35">
      <c r="A13" s="6" t="s">
        <v>10</v>
      </c>
      <c r="B13" s="1">
        <v>6</v>
      </c>
      <c r="C13" s="2">
        <v>15588</v>
      </c>
      <c r="D13" s="64">
        <v>18016</v>
      </c>
      <c r="E13" s="64">
        <v>4</v>
      </c>
      <c r="F13" s="64">
        <v>0</v>
      </c>
      <c r="G13" s="64">
        <v>18016</v>
      </c>
      <c r="H13" s="64">
        <v>824</v>
      </c>
      <c r="I13" s="65">
        <v>4.5699999999999998E-2</v>
      </c>
      <c r="J13" s="64">
        <v>544</v>
      </c>
      <c r="K13" s="65">
        <v>3.0200000000000001E-2</v>
      </c>
      <c r="L13" s="64">
        <v>12</v>
      </c>
      <c r="M13" s="65">
        <v>6.9999999999999999E-4</v>
      </c>
      <c r="N13" s="64">
        <v>705</v>
      </c>
      <c r="O13" s="65">
        <v>3.9100000000000003E-2</v>
      </c>
      <c r="P13" s="64">
        <v>0</v>
      </c>
      <c r="Q13" s="65">
        <v>0</v>
      </c>
      <c r="R13" s="64">
        <v>15931</v>
      </c>
      <c r="S13" s="66">
        <v>0.88429999999999997</v>
      </c>
    </row>
    <row r="14" spans="1:19" ht="17.5" x14ac:dyDescent="0.35">
      <c r="A14" s="6" t="s">
        <v>11</v>
      </c>
      <c r="B14" s="1">
        <v>4</v>
      </c>
      <c r="C14" s="2">
        <v>758</v>
      </c>
      <c r="D14" s="64">
        <v>2449</v>
      </c>
      <c r="E14" s="64">
        <v>0</v>
      </c>
      <c r="F14" s="64">
        <v>0</v>
      </c>
      <c r="G14" s="64">
        <v>2449</v>
      </c>
      <c r="H14" s="64">
        <v>141</v>
      </c>
      <c r="I14" s="65">
        <v>5.7599999999999998E-2</v>
      </c>
      <c r="J14" s="64">
        <v>1896</v>
      </c>
      <c r="K14" s="65">
        <v>0.7742</v>
      </c>
      <c r="L14" s="64">
        <v>1</v>
      </c>
      <c r="M14" s="65">
        <v>4.0000000000000002E-4</v>
      </c>
      <c r="N14" s="64">
        <v>93</v>
      </c>
      <c r="O14" s="65">
        <v>3.7999999999999999E-2</v>
      </c>
      <c r="P14" s="64">
        <v>0</v>
      </c>
      <c r="Q14" s="65">
        <v>0</v>
      </c>
      <c r="R14" s="64">
        <v>318</v>
      </c>
      <c r="S14" s="66">
        <v>0.1298</v>
      </c>
    </row>
    <row r="15" spans="1:19" ht="17.5" x14ac:dyDescent="0.35">
      <c r="A15" s="6" t="s">
        <v>12</v>
      </c>
      <c r="B15" s="1">
        <v>1</v>
      </c>
      <c r="C15" s="2">
        <v>1436</v>
      </c>
      <c r="D15" s="64">
        <v>1315</v>
      </c>
      <c r="E15" s="64">
        <v>0</v>
      </c>
      <c r="F15" s="64">
        <v>0</v>
      </c>
      <c r="G15" s="64">
        <v>1221</v>
      </c>
      <c r="H15" s="64">
        <v>203</v>
      </c>
      <c r="I15" s="65">
        <v>0.1663</v>
      </c>
      <c r="J15" s="64">
        <v>381</v>
      </c>
      <c r="K15" s="65">
        <v>0.312</v>
      </c>
      <c r="L15" s="64">
        <v>31</v>
      </c>
      <c r="M15" s="65">
        <v>2.5399999999999999E-2</v>
      </c>
      <c r="N15" s="64">
        <v>406</v>
      </c>
      <c r="O15" s="65">
        <v>0.33250000000000002</v>
      </c>
      <c r="P15" s="64">
        <v>0</v>
      </c>
      <c r="Q15" s="65">
        <v>0</v>
      </c>
      <c r="R15" s="64">
        <v>200</v>
      </c>
      <c r="S15" s="66">
        <v>0.1638</v>
      </c>
    </row>
    <row r="16" spans="1:19" ht="17.5" x14ac:dyDescent="0.35">
      <c r="A16" s="6" t="s">
        <v>13</v>
      </c>
      <c r="B16" s="1">
        <v>2</v>
      </c>
      <c r="C16" s="2">
        <v>128</v>
      </c>
      <c r="D16" s="64">
        <v>208</v>
      </c>
      <c r="E16" s="64">
        <v>0</v>
      </c>
      <c r="F16" s="64">
        <v>0</v>
      </c>
      <c r="G16" s="64">
        <v>208</v>
      </c>
      <c r="H16" s="64">
        <v>42</v>
      </c>
      <c r="I16" s="65">
        <v>0.2019</v>
      </c>
      <c r="J16" s="64">
        <v>46</v>
      </c>
      <c r="K16" s="65">
        <v>0.22120000000000001</v>
      </c>
      <c r="L16" s="64">
        <v>0</v>
      </c>
      <c r="M16" s="65">
        <v>0</v>
      </c>
      <c r="N16" s="64">
        <v>22</v>
      </c>
      <c r="O16" s="65">
        <v>0.10580000000000001</v>
      </c>
      <c r="P16" s="64">
        <v>0</v>
      </c>
      <c r="Q16" s="65">
        <v>0</v>
      </c>
      <c r="R16" s="64">
        <v>98</v>
      </c>
      <c r="S16" s="66">
        <v>0.47120000000000001</v>
      </c>
    </row>
    <row r="17" spans="1:19" ht="17.5" x14ac:dyDescent="0.35">
      <c r="A17" s="6" t="s">
        <v>14</v>
      </c>
      <c r="B17" s="1">
        <v>2</v>
      </c>
      <c r="C17" s="2">
        <v>302</v>
      </c>
      <c r="D17" s="64">
        <v>210</v>
      </c>
      <c r="E17" s="64">
        <v>302</v>
      </c>
      <c r="F17" s="64">
        <v>210</v>
      </c>
      <c r="G17" s="64">
        <v>210</v>
      </c>
      <c r="H17" s="64">
        <v>26</v>
      </c>
      <c r="I17" s="65">
        <v>0.12379999999999999</v>
      </c>
      <c r="J17" s="64">
        <v>42</v>
      </c>
      <c r="K17" s="65">
        <v>0.2</v>
      </c>
      <c r="L17" s="64">
        <v>0</v>
      </c>
      <c r="M17" s="65">
        <v>0</v>
      </c>
      <c r="N17" s="64">
        <v>11</v>
      </c>
      <c r="O17" s="65">
        <v>5.2400000000000002E-2</v>
      </c>
      <c r="P17" s="64">
        <v>1</v>
      </c>
      <c r="Q17" s="65">
        <v>4.7999999999999996E-3</v>
      </c>
      <c r="R17" s="64">
        <v>130</v>
      </c>
      <c r="S17" s="66">
        <v>0.61899999999999999</v>
      </c>
    </row>
    <row r="18" spans="1:19" ht="17.5" x14ac:dyDescent="0.35">
      <c r="A18" s="6" t="s">
        <v>15</v>
      </c>
      <c r="B18" s="1">
        <v>3</v>
      </c>
      <c r="C18" s="58">
        <v>3242</v>
      </c>
      <c r="D18" s="64">
        <v>3965</v>
      </c>
      <c r="E18" s="64">
        <v>0</v>
      </c>
      <c r="F18" s="64">
        <v>0</v>
      </c>
      <c r="G18" s="64">
        <v>3940</v>
      </c>
      <c r="H18" s="64">
        <v>578</v>
      </c>
      <c r="I18" s="65">
        <v>0.1467</v>
      </c>
      <c r="J18" s="64">
        <v>556</v>
      </c>
      <c r="K18" s="65">
        <v>0.1411</v>
      </c>
      <c r="L18" s="64">
        <v>92</v>
      </c>
      <c r="M18" s="65">
        <v>2.3400000000000001E-2</v>
      </c>
      <c r="N18" s="64">
        <v>0</v>
      </c>
      <c r="O18" s="65">
        <v>0</v>
      </c>
      <c r="P18" s="64">
        <v>0</v>
      </c>
      <c r="Q18" s="65">
        <v>0</v>
      </c>
      <c r="R18" s="64">
        <v>2714</v>
      </c>
      <c r="S18" s="66">
        <v>0.68879999999999997</v>
      </c>
    </row>
    <row r="19" spans="1:19" ht="17.5" x14ac:dyDescent="0.35">
      <c r="A19" s="6" t="s">
        <v>16</v>
      </c>
      <c r="B19" s="1">
        <v>3</v>
      </c>
      <c r="C19" s="58">
        <v>3250</v>
      </c>
      <c r="D19" s="64">
        <v>2077</v>
      </c>
      <c r="E19" s="64">
        <v>0</v>
      </c>
      <c r="F19" s="64">
        <v>0</v>
      </c>
      <c r="G19" s="64">
        <v>2077</v>
      </c>
      <c r="H19" s="64">
        <v>518</v>
      </c>
      <c r="I19" s="65">
        <v>0.24940000000000001</v>
      </c>
      <c r="J19" s="64">
        <v>846</v>
      </c>
      <c r="K19" s="65">
        <v>0.4073</v>
      </c>
      <c r="L19" s="64">
        <v>4</v>
      </c>
      <c r="M19" s="65">
        <v>1.9E-3</v>
      </c>
      <c r="N19" s="64">
        <v>287</v>
      </c>
      <c r="O19" s="65">
        <v>0.13819999999999999</v>
      </c>
      <c r="P19" s="64">
        <v>266</v>
      </c>
      <c r="Q19" s="65">
        <v>0.12809999999999999</v>
      </c>
      <c r="R19" s="64">
        <v>156</v>
      </c>
      <c r="S19" s="66">
        <v>7.51E-2</v>
      </c>
    </row>
    <row r="20" spans="1:19" ht="17.5" x14ac:dyDescent="0.35">
      <c r="A20" s="6" t="s">
        <v>17</v>
      </c>
      <c r="B20" s="1">
        <v>6</v>
      </c>
      <c r="C20" s="2">
        <v>373</v>
      </c>
      <c r="D20" s="64">
        <v>350</v>
      </c>
      <c r="E20" s="64">
        <v>0</v>
      </c>
      <c r="F20" s="64">
        <v>0</v>
      </c>
      <c r="G20" s="64">
        <v>350</v>
      </c>
      <c r="H20" s="64">
        <v>47</v>
      </c>
      <c r="I20" s="65">
        <v>0.1343</v>
      </c>
      <c r="J20" s="64">
        <v>35</v>
      </c>
      <c r="K20" s="65">
        <v>0.1</v>
      </c>
      <c r="L20" s="64">
        <v>1</v>
      </c>
      <c r="M20" s="65">
        <v>2.8999999999999998E-3</v>
      </c>
      <c r="N20" s="64">
        <v>52</v>
      </c>
      <c r="O20" s="65">
        <v>0.14860000000000001</v>
      </c>
      <c r="P20" s="64">
        <v>0</v>
      </c>
      <c r="Q20" s="65">
        <v>0</v>
      </c>
      <c r="R20" s="64">
        <v>215</v>
      </c>
      <c r="S20" s="66">
        <v>0.61429999999999996</v>
      </c>
    </row>
    <row r="21" spans="1:19" ht="17.5" x14ac:dyDescent="0.35">
      <c r="A21" s="6" t="s">
        <v>18</v>
      </c>
      <c r="B21" s="1">
        <v>5</v>
      </c>
      <c r="C21" s="2">
        <v>1142</v>
      </c>
      <c r="D21" s="64">
        <v>2274</v>
      </c>
      <c r="E21" s="64">
        <v>0</v>
      </c>
      <c r="F21" s="64">
        <v>0</v>
      </c>
      <c r="G21" s="64">
        <v>2274</v>
      </c>
      <c r="H21" s="64">
        <v>77</v>
      </c>
      <c r="I21" s="65">
        <v>3.39E-2</v>
      </c>
      <c r="J21" s="64">
        <v>419</v>
      </c>
      <c r="K21" s="65">
        <v>0.18429999999999999</v>
      </c>
      <c r="L21" s="64">
        <v>8</v>
      </c>
      <c r="M21" s="65">
        <v>3.5000000000000001E-3</v>
      </c>
      <c r="N21" s="64">
        <v>244</v>
      </c>
      <c r="O21" s="65">
        <v>0.10730000000000001</v>
      </c>
      <c r="P21" s="64">
        <v>43</v>
      </c>
      <c r="Q21" s="65">
        <v>1.89E-2</v>
      </c>
      <c r="R21" s="64">
        <v>1483</v>
      </c>
      <c r="S21" s="66">
        <v>0.6522</v>
      </c>
    </row>
    <row r="22" spans="1:19" ht="17.5" x14ac:dyDescent="0.35">
      <c r="A22" s="6" t="s">
        <v>19</v>
      </c>
      <c r="B22" s="1">
        <v>6</v>
      </c>
      <c r="C22" s="2">
        <v>247</v>
      </c>
      <c r="D22" s="64">
        <v>266</v>
      </c>
      <c r="E22" s="64">
        <v>0</v>
      </c>
      <c r="F22" s="64">
        <v>0</v>
      </c>
      <c r="G22" s="64">
        <v>266</v>
      </c>
      <c r="H22" s="64">
        <v>43</v>
      </c>
      <c r="I22" s="65">
        <v>0.16170000000000001</v>
      </c>
      <c r="J22" s="64">
        <v>50</v>
      </c>
      <c r="K22" s="65">
        <v>0.188</v>
      </c>
      <c r="L22" s="64">
        <v>3</v>
      </c>
      <c r="M22" s="65">
        <v>1.1299999999999999E-2</v>
      </c>
      <c r="N22" s="64">
        <v>60</v>
      </c>
      <c r="O22" s="65">
        <v>0.22559999999999999</v>
      </c>
      <c r="P22" s="64">
        <v>0</v>
      </c>
      <c r="Q22" s="65">
        <v>0</v>
      </c>
      <c r="R22" s="64">
        <v>110</v>
      </c>
      <c r="S22" s="66">
        <v>0.41349999999999998</v>
      </c>
    </row>
    <row r="23" spans="1:19" ht="17.5" x14ac:dyDescent="0.35">
      <c r="A23" s="6" t="s">
        <v>20</v>
      </c>
      <c r="B23" s="1">
        <v>5</v>
      </c>
      <c r="C23" s="2">
        <v>4157</v>
      </c>
      <c r="D23" s="64">
        <v>3858</v>
      </c>
      <c r="E23" s="64">
        <v>0</v>
      </c>
      <c r="F23" s="64">
        <v>0</v>
      </c>
      <c r="G23" s="64">
        <v>3858</v>
      </c>
      <c r="H23" s="64">
        <v>921</v>
      </c>
      <c r="I23" s="65">
        <v>0.2387</v>
      </c>
      <c r="J23" s="64">
        <v>795</v>
      </c>
      <c r="K23" s="65">
        <v>0.20610000000000001</v>
      </c>
      <c r="L23" s="64">
        <v>15</v>
      </c>
      <c r="M23" s="65">
        <v>3.8999999999999998E-3</v>
      </c>
      <c r="N23" s="64">
        <v>495</v>
      </c>
      <c r="O23" s="65">
        <v>0.1283</v>
      </c>
      <c r="P23" s="64">
        <v>0</v>
      </c>
      <c r="Q23" s="65">
        <v>0</v>
      </c>
      <c r="R23" s="64">
        <v>1632</v>
      </c>
      <c r="S23" s="66">
        <v>0.42299999999999999</v>
      </c>
    </row>
    <row r="24" spans="1:19" ht="17.5" x14ac:dyDescent="0.35">
      <c r="A24" s="6" t="s">
        <v>21</v>
      </c>
      <c r="B24" s="1">
        <v>5</v>
      </c>
      <c r="C24" s="2">
        <v>1406</v>
      </c>
      <c r="D24" s="64">
        <v>2712</v>
      </c>
      <c r="E24" s="64">
        <v>0</v>
      </c>
      <c r="F24" s="64">
        <v>0</v>
      </c>
      <c r="G24" s="64">
        <v>2712</v>
      </c>
      <c r="H24" s="64">
        <v>770</v>
      </c>
      <c r="I24" s="65">
        <v>0.28389999999999999</v>
      </c>
      <c r="J24" s="64">
        <v>793</v>
      </c>
      <c r="K24" s="65">
        <v>0.29239999999999999</v>
      </c>
      <c r="L24" s="64">
        <v>24</v>
      </c>
      <c r="M24" s="65">
        <v>8.8000000000000005E-3</v>
      </c>
      <c r="N24" s="64">
        <v>461</v>
      </c>
      <c r="O24" s="65">
        <v>0.17</v>
      </c>
      <c r="P24" s="64">
        <v>0</v>
      </c>
      <c r="Q24" s="65">
        <v>0</v>
      </c>
      <c r="R24" s="64">
        <v>664</v>
      </c>
      <c r="S24" s="66">
        <v>0.24479999999999999</v>
      </c>
    </row>
    <row r="25" spans="1:19" ht="17.5" x14ac:dyDescent="0.35">
      <c r="A25" s="6" t="s">
        <v>22</v>
      </c>
      <c r="B25" s="1">
        <v>5</v>
      </c>
      <c r="C25" s="2">
        <v>14</v>
      </c>
      <c r="D25" s="64">
        <v>467</v>
      </c>
      <c r="E25" s="64">
        <v>0</v>
      </c>
      <c r="F25" s="64">
        <v>0</v>
      </c>
      <c r="G25" s="64">
        <v>467</v>
      </c>
      <c r="H25" s="64">
        <v>91</v>
      </c>
      <c r="I25" s="65">
        <v>0.19489999999999999</v>
      </c>
      <c r="J25" s="64">
        <v>102</v>
      </c>
      <c r="K25" s="65">
        <v>0.21840000000000001</v>
      </c>
      <c r="L25" s="64">
        <v>1</v>
      </c>
      <c r="M25" s="65">
        <v>2.0999999999999999E-3</v>
      </c>
      <c r="N25" s="64">
        <v>86</v>
      </c>
      <c r="O25" s="65">
        <v>0.1842</v>
      </c>
      <c r="P25" s="64">
        <v>0</v>
      </c>
      <c r="Q25" s="65">
        <v>0</v>
      </c>
      <c r="R25" s="64">
        <v>187</v>
      </c>
      <c r="S25" s="66">
        <v>0.40039999999999998</v>
      </c>
    </row>
    <row r="26" spans="1:19" ht="17.5" x14ac:dyDescent="0.35">
      <c r="A26" s="6" t="s">
        <v>23</v>
      </c>
      <c r="B26" s="1">
        <v>3</v>
      </c>
      <c r="C26" s="58">
        <v>1137</v>
      </c>
      <c r="D26" s="64">
        <v>1121</v>
      </c>
      <c r="E26" s="64">
        <v>0</v>
      </c>
      <c r="F26" s="64">
        <v>0</v>
      </c>
      <c r="G26" s="64">
        <v>1100</v>
      </c>
      <c r="H26" s="64">
        <v>70</v>
      </c>
      <c r="I26" s="65">
        <v>6.3600000000000004E-2</v>
      </c>
      <c r="J26" s="64">
        <v>125</v>
      </c>
      <c r="K26" s="65">
        <v>0.11360000000000001</v>
      </c>
      <c r="L26" s="64">
        <v>2</v>
      </c>
      <c r="M26" s="65">
        <v>1.8E-3</v>
      </c>
      <c r="N26" s="64">
        <v>27</v>
      </c>
      <c r="O26" s="65">
        <v>2.4500000000000001E-2</v>
      </c>
      <c r="P26" s="64">
        <v>0</v>
      </c>
      <c r="Q26" s="65">
        <v>0</v>
      </c>
      <c r="R26" s="64">
        <v>876</v>
      </c>
      <c r="S26" s="66">
        <v>0.7964</v>
      </c>
    </row>
    <row r="27" spans="1:19" ht="17.5" x14ac:dyDescent="0.35">
      <c r="A27" s="6" t="s">
        <v>24</v>
      </c>
      <c r="B27" s="1">
        <v>4</v>
      </c>
      <c r="C27" s="58">
        <v>1284</v>
      </c>
      <c r="D27" s="64">
        <v>1559</v>
      </c>
      <c r="E27" s="64">
        <v>0</v>
      </c>
      <c r="F27" s="64">
        <v>0</v>
      </c>
      <c r="G27" s="64">
        <v>1559</v>
      </c>
      <c r="H27" s="64">
        <v>227</v>
      </c>
      <c r="I27" s="65">
        <v>0.14560000000000001</v>
      </c>
      <c r="J27" s="64">
        <v>193</v>
      </c>
      <c r="K27" s="65">
        <v>0.12379999999999999</v>
      </c>
      <c r="L27" s="64">
        <v>4</v>
      </c>
      <c r="M27" s="65">
        <v>2.5999999999999999E-3</v>
      </c>
      <c r="N27" s="64">
        <v>173</v>
      </c>
      <c r="O27" s="65">
        <v>0.111</v>
      </c>
      <c r="P27" s="64">
        <v>0</v>
      </c>
      <c r="Q27" s="65">
        <v>0</v>
      </c>
      <c r="R27" s="64">
        <v>962</v>
      </c>
      <c r="S27" s="66">
        <v>0.61709999999999998</v>
      </c>
    </row>
    <row r="28" spans="1:19" ht="17.5" x14ac:dyDescent="0.35">
      <c r="A28" s="6" t="s">
        <v>25</v>
      </c>
      <c r="B28" s="1">
        <v>1</v>
      </c>
      <c r="C28" s="58">
        <v>3070</v>
      </c>
      <c r="D28" s="64">
        <v>1379</v>
      </c>
      <c r="E28" s="64">
        <v>0</v>
      </c>
      <c r="F28" s="64">
        <v>0</v>
      </c>
      <c r="G28" s="64">
        <v>1379</v>
      </c>
      <c r="H28" s="64">
        <v>420</v>
      </c>
      <c r="I28" s="65">
        <v>0.30459999999999998</v>
      </c>
      <c r="J28" s="64">
        <v>220</v>
      </c>
      <c r="K28" s="65">
        <v>0.1595</v>
      </c>
      <c r="L28" s="64">
        <v>4</v>
      </c>
      <c r="M28" s="65">
        <v>2.8999999999999998E-3</v>
      </c>
      <c r="N28" s="64">
        <v>169</v>
      </c>
      <c r="O28" s="65">
        <v>0.1226</v>
      </c>
      <c r="P28" s="64">
        <v>0</v>
      </c>
      <c r="Q28" s="65">
        <v>0</v>
      </c>
      <c r="R28" s="64">
        <v>566</v>
      </c>
      <c r="S28" s="66">
        <v>0.41039999999999999</v>
      </c>
    </row>
    <row r="29" spans="1:19" ht="17.5" x14ac:dyDescent="0.35">
      <c r="A29" s="6" t="s">
        <v>26</v>
      </c>
      <c r="B29" s="1">
        <v>2</v>
      </c>
      <c r="C29" s="58">
        <v>0</v>
      </c>
      <c r="D29" s="64">
        <v>825</v>
      </c>
      <c r="E29" s="64">
        <v>0</v>
      </c>
      <c r="F29" s="64">
        <v>0</v>
      </c>
      <c r="G29" s="64">
        <v>818</v>
      </c>
      <c r="H29" s="64">
        <v>241</v>
      </c>
      <c r="I29" s="65">
        <v>0.29459999999999997</v>
      </c>
      <c r="J29" s="64">
        <v>233</v>
      </c>
      <c r="K29" s="65">
        <v>0.2848</v>
      </c>
      <c r="L29" s="64">
        <v>3</v>
      </c>
      <c r="M29" s="65">
        <v>3.7000000000000002E-3</v>
      </c>
      <c r="N29" s="64">
        <v>5</v>
      </c>
      <c r="O29" s="65">
        <v>6.1000000000000004E-3</v>
      </c>
      <c r="P29" s="64">
        <v>0</v>
      </c>
      <c r="Q29" s="65">
        <v>0</v>
      </c>
      <c r="R29" s="64">
        <v>336</v>
      </c>
      <c r="S29" s="66">
        <v>0.4108</v>
      </c>
    </row>
    <row r="30" spans="1:19" ht="17.5" x14ac:dyDescent="0.35">
      <c r="A30" s="6" t="s">
        <v>27</v>
      </c>
      <c r="B30" s="1">
        <v>1</v>
      </c>
      <c r="C30" s="58">
        <v>535</v>
      </c>
      <c r="D30" s="64">
        <v>561</v>
      </c>
      <c r="E30" s="64">
        <v>0</v>
      </c>
      <c r="F30" s="64">
        <v>0</v>
      </c>
      <c r="G30" s="64">
        <v>561</v>
      </c>
      <c r="H30" s="64">
        <v>102</v>
      </c>
      <c r="I30" s="65">
        <v>0.18179999999999999</v>
      </c>
      <c r="J30" s="64">
        <v>111</v>
      </c>
      <c r="K30" s="65">
        <v>0.19789999999999999</v>
      </c>
      <c r="L30" s="64">
        <v>12</v>
      </c>
      <c r="M30" s="65">
        <v>2.1399999999999999E-2</v>
      </c>
      <c r="N30" s="64">
        <v>71</v>
      </c>
      <c r="O30" s="65">
        <v>0.12659999999999999</v>
      </c>
      <c r="P30" s="64">
        <v>0</v>
      </c>
      <c r="Q30" s="65">
        <v>0</v>
      </c>
      <c r="R30" s="64">
        <v>265</v>
      </c>
      <c r="S30" s="66">
        <v>0.47239999999999999</v>
      </c>
    </row>
    <row r="31" spans="1:19" ht="17.5" x14ac:dyDescent="0.35">
      <c r="A31" s="6" t="s">
        <v>28</v>
      </c>
      <c r="B31" s="1">
        <v>5</v>
      </c>
      <c r="C31" s="58">
        <v>1895</v>
      </c>
      <c r="D31" s="64">
        <v>1376</v>
      </c>
      <c r="E31" s="64">
        <v>0</v>
      </c>
      <c r="F31" s="64">
        <v>0</v>
      </c>
      <c r="G31" s="64">
        <v>1376</v>
      </c>
      <c r="H31" s="64">
        <v>189</v>
      </c>
      <c r="I31" s="65">
        <v>0.13739999999999999</v>
      </c>
      <c r="J31" s="64">
        <v>72</v>
      </c>
      <c r="K31" s="65">
        <v>5.2299999999999999E-2</v>
      </c>
      <c r="L31" s="64">
        <v>5</v>
      </c>
      <c r="M31" s="65">
        <v>3.5999999999999999E-3</v>
      </c>
      <c r="N31" s="64">
        <v>157</v>
      </c>
      <c r="O31" s="65">
        <v>0.11409999999999999</v>
      </c>
      <c r="P31" s="64">
        <v>0</v>
      </c>
      <c r="Q31" s="65">
        <v>0</v>
      </c>
      <c r="R31" s="64">
        <v>953</v>
      </c>
      <c r="S31" s="66">
        <v>0.69259999999999999</v>
      </c>
    </row>
    <row r="32" spans="1:19" ht="17.5" x14ac:dyDescent="0.35">
      <c r="A32" s="6" t="s">
        <v>29</v>
      </c>
      <c r="B32" s="1">
        <v>5</v>
      </c>
      <c r="C32" s="58">
        <v>1746</v>
      </c>
      <c r="D32" s="64">
        <v>1607</v>
      </c>
      <c r="E32" s="64">
        <v>0</v>
      </c>
      <c r="F32" s="64">
        <v>0</v>
      </c>
      <c r="G32" s="64">
        <v>1619</v>
      </c>
      <c r="H32" s="64">
        <v>334</v>
      </c>
      <c r="I32" s="65">
        <v>0.20630000000000001</v>
      </c>
      <c r="J32" s="64">
        <v>446</v>
      </c>
      <c r="K32" s="65">
        <v>0.27550000000000002</v>
      </c>
      <c r="L32" s="64">
        <v>8</v>
      </c>
      <c r="M32" s="65">
        <v>4.8999999999999998E-3</v>
      </c>
      <c r="N32" s="64">
        <v>398</v>
      </c>
      <c r="O32" s="65">
        <v>0.24579999999999999</v>
      </c>
      <c r="P32" s="64">
        <v>0</v>
      </c>
      <c r="Q32" s="65">
        <v>0</v>
      </c>
      <c r="R32" s="64">
        <v>433</v>
      </c>
      <c r="S32" s="66">
        <v>0.26740000000000003</v>
      </c>
    </row>
    <row r="33" spans="1:19" ht="17.5" x14ac:dyDescent="0.35">
      <c r="A33" s="6" t="s">
        <v>30</v>
      </c>
      <c r="B33" s="1">
        <v>5</v>
      </c>
      <c r="C33" s="58">
        <v>1134</v>
      </c>
      <c r="D33" s="64">
        <v>2126</v>
      </c>
      <c r="E33" s="64">
        <v>0</v>
      </c>
      <c r="F33" s="64">
        <v>0</v>
      </c>
      <c r="G33" s="64">
        <v>2126</v>
      </c>
      <c r="H33" s="64">
        <v>521</v>
      </c>
      <c r="I33" s="65">
        <v>0.24510000000000001</v>
      </c>
      <c r="J33" s="64">
        <v>414</v>
      </c>
      <c r="K33" s="65">
        <v>0.19470000000000001</v>
      </c>
      <c r="L33" s="64">
        <v>9</v>
      </c>
      <c r="M33" s="65">
        <v>4.1999999999999997E-3</v>
      </c>
      <c r="N33" s="64">
        <v>320</v>
      </c>
      <c r="O33" s="65">
        <v>0.15049999999999999</v>
      </c>
      <c r="P33" s="64">
        <v>0</v>
      </c>
      <c r="Q33" s="65">
        <v>0</v>
      </c>
      <c r="R33" s="64">
        <v>862</v>
      </c>
      <c r="S33" s="66">
        <v>0.40550000000000003</v>
      </c>
    </row>
    <row r="34" spans="1:19" ht="17.5" x14ac:dyDescent="0.35">
      <c r="A34" s="6" t="s">
        <v>31</v>
      </c>
      <c r="B34" s="1">
        <v>3</v>
      </c>
      <c r="C34" s="58">
        <v>1559</v>
      </c>
      <c r="D34" s="64">
        <v>1296</v>
      </c>
      <c r="E34" s="64">
        <v>0</v>
      </c>
      <c r="F34" s="64">
        <v>3</v>
      </c>
      <c r="G34" s="64">
        <v>1298</v>
      </c>
      <c r="H34" s="64">
        <v>118</v>
      </c>
      <c r="I34" s="65">
        <v>9.0899999999999995E-2</v>
      </c>
      <c r="J34" s="64">
        <v>136</v>
      </c>
      <c r="K34" s="65">
        <v>0.1048</v>
      </c>
      <c r="L34" s="64">
        <v>23</v>
      </c>
      <c r="M34" s="65">
        <v>1.77E-2</v>
      </c>
      <c r="N34" s="64">
        <v>61</v>
      </c>
      <c r="O34" s="65">
        <v>4.7E-2</v>
      </c>
      <c r="P34" s="64">
        <v>0</v>
      </c>
      <c r="Q34" s="65">
        <v>0</v>
      </c>
      <c r="R34" s="64">
        <v>960</v>
      </c>
      <c r="S34" s="66">
        <v>0.73960000000000004</v>
      </c>
    </row>
    <row r="35" spans="1:19" ht="17.5" x14ac:dyDescent="0.35">
      <c r="A35" s="6" t="s">
        <v>32</v>
      </c>
      <c r="B35" s="1">
        <v>4</v>
      </c>
      <c r="C35" s="58">
        <v>81</v>
      </c>
      <c r="D35" s="64">
        <v>182</v>
      </c>
      <c r="E35" s="64">
        <v>0</v>
      </c>
      <c r="F35" s="64">
        <v>0</v>
      </c>
      <c r="G35" s="64">
        <v>182</v>
      </c>
      <c r="H35" s="64">
        <v>68</v>
      </c>
      <c r="I35" s="65">
        <v>0.37359999999999999</v>
      </c>
      <c r="J35" s="64">
        <v>30</v>
      </c>
      <c r="K35" s="65">
        <v>0.1648</v>
      </c>
      <c r="L35" s="64">
        <v>0</v>
      </c>
      <c r="M35" s="65">
        <v>0</v>
      </c>
      <c r="N35" s="64">
        <v>53</v>
      </c>
      <c r="O35" s="65">
        <v>0.29120000000000001</v>
      </c>
      <c r="P35" s="64">
        <v>0</v>
      </c>
      <c r="Q35" s="65">
        <v>0</v>
      </c>
      <c r="R35" s="64">
        <v>31</v>
      </c>
      <c r="S35" s="66">
        <v>0.17030000000000001</v>
      </c>
    </row>
    <row r="36" spans="1:19" ht="17.5" x14ac:dyDescent="0.35">
      <c r="A36" s="6" t="s">
        <v>33</v>
      </c>
      <c r="B36" s="1">
        <v>3</v>
      </c>
      <c r="C36" s="58">
        <v>1038</v>
      </c>
      <c r="D36" s="64">
        <v>2782</v>
      </c>
      <c r="E36" s="64">
        <v>0</v>
      </c>
      <c r="F36" s="64">
        <v>0</v>
      </c>
      <c r="G36" s="64">
        <v>2782</v>
      </c>
      <c r="H36" s="64">
        <v>328</v>
      </c>
      <c r="I36" s="65">
        <v>0.1179</v>
      </c>
      <c r="J36" s="64">
        <v>533</v>
      </c>
      <c r="K36" s="65">
        <v>0.19159999999999999</v>
      </c>
      <c r="L36" s="64">
        <v>10</v>
      </c>
      <c r="M36" s="65">
        <v>3.5999999999999999E-3</v>
      </c>
      <c r="N36" s="64">
        <v>1850</v>
      </c>
      <c r="O36" s="65">
        <v>0.66500000000000004</v>
      </c>
      <c r="P36" s="64">
        <v>0</v>
      </c>
      <c r="Q36" s="65">
        <v>0</v>
      </c>
      <c r="R36" s="64">
        <v>61</v>
      </c>
      <c r="S36" s="66">
        <v>2.1899999999999999E-2</v>
      </c>
    </row>
    <row r="37" spans="1:19" ht="17.5" x14ac:dyDescent="0.35">
      <c r="A37" s="6" t="s">
        <v>34</v>
      </c>
      <c r="B37" s="1">
        <v>4</v>
      </c>
      <c r="C37" s="58">
        <v>317</v>
      </c>
      <c r="D37" s="64">
        <v>369</v>
      </c>
      <c r="E37" s="64">
        <v>0</v>
      </c>
      <c r="F37" s="64">
        <v>0</v>
      </c>
      <c r="G37" s="64">
        <v>369</v>
      </c>
      <c r="H37" s="64">
        <v>97</v>
      </c>
      <c r="I37" s="65">
        <v>0.26290000000000002</v>
      </c>
      <c r="J37" s="64">
        <v>47</v>
      </c>
      <c r="K37" s="65">
        <v>0.12740000000000001</v>
      </c>
      <c r="L37" s="64">
        <v>7</v>
      </c>
      <c r="M37" s="65">
        <v>1.9E-2</v>
      </c>
      <c r="N37" s="64">
        <v>85</v>
      </c>
      <c r="O37" s="65">
        <v>0.23039999999999999</v>
      </c>
      <c r="P37" s="64">
        <v>0</v>
      </c>
      <c r="Q37" s="65">
        <v>0</v>
      </c>
      <c r="R37" s="64">
        <v>133</v>
      </c>
      <c r="S37" s="66">
        <v>0.3604</v>
      </c>
    </row>
    <row r="38" spans="1:19" ht="17.5" x14ac:dyDescent="0.35">
      <c r="A38" s="6" t="s">
        <v>35</v>
      </c>
      <c r="B38" s="1">
        <v>5</v>
      </c>
      <c r="C38" s="58">
        <v>511</v>
      </c>
      <c r="D38" s="64">
        <v>383</v>
      </c>
      <c r="E38" s="64">
        <v>0</v>
      </c>
      <c r="F38" s="64">
        <v>0</v>
      </c>
      <c r="G38" s="64">
        <v>383</v>
      </c>
      <c r="H38" s="64">
        <v>47</v>
      </c>
      <c r="I38" s="65">
        <v>0.1227</v>
      </c>
      <c r="J38" s="64">
        <v>54</v>
      </c>
      <c r="K38" s="65">
        <v>0.14099999999999999</v>
      </c>
      <c r="L38" s="64">
        <v>0</v>
      </c>
      <c r="M38" s="65">
        <v>0</v>
      </c>
      <c r="N38" s="64">
        <v>54</v>
      </c>
      <c r="O38" s="65">
        <v>0.14099999999999999</v>
      </c>
      <c r="P38" s="64">
        <v>0</v>
      </c>
      <c r="Q38" s="65">
        <v>0</v>
      </c>
      <c r="R38" s="64">
        <v>228</v>
      </c>
      <c r="S38" s="66">
        <v>0.59530000000000005</v>
      </c>
    </row>
    <row r="39" spans="1:19" ht="17.5" x14ac:dyDescent="0.35">
      <c r="A39" s="6" t="s">
        <v>36</v>
      </c>
      <c r="B39" s="1">
        <v>1</v>
      </c>
      <c r="C39" s="58">
        <v>304</v>
      </c>
      <c r="D39" s="64">
        <v>256</v>
      </c>
      <c r="E39" s="64">
        <v>0</v>
      </c>
      <c r="F39" s="64">
        <v>0</v>
      </c>
      <c r="G39" s="64">
        <v>256</v>
      </c>
      <c r="H39" s="64">
        <v>53</v>
      </c>
      <c r="I39" s="65">
        <v>0.20699999999999999</v>
      </c>
      <c r="J39" s="64">
        <v>11</v>
      </c>
      <c r="K39" s="65">
        <v>4.2999999999999997E-2</v>
      </c>
      <c r="L39" s="64">
        <v>3</v>
      </c>
      <c r="M39" s="65">
        <v>1.17E-2</v>
      </c>
      <c r="N39" s="64">
        <v>43</v>
      </c>
      <c r="O39" s="65">
        <v>0.16800000000000001</v>
      </c>
      <c r="P39" s="64">
        <v>0</v>
      </c>
      <c r="Q39" s="65">
        <v>0</v>
      </c>
      <c r="R39" s="64">
        <v>146</v>
      </c>
      <c r="S39" s="66">
        <v>0.57030000000000003</v>
      </c>
    </row>
    <row r="40" spans="1:19" ht="17.5" x14ac:dyDescent="0.35">
      <c r="A40" s="6" t="s">
        <v>37</v>
      </c>
      <c r="B40" s="1">
        <v>1</v>
      </c>
      <c r="C40" s="58">
        <v>2092</v>
      </c>
      <c r="D40" s="64">
        <v>2458</v>
      </c>
      <c r="E40" s="64">
        <v>0</v>
      </c>
      <c r="F40" s="64">
        <v>0</v>
      </c>
      <c r="G40" s="64">
        <v>2414</v>
      </c>
      <c r="H40" s="64">
        <v>917</v>
      </c>
      <c r="I40" s="65">
        <v>0.37990000000000002</v>
      </c>
      <c r="J40" s="64">
        <v>298</v>
      </c>
      <c r="K40" s="65">
        <v>0.1234</v>
      </c>
      <c r="L40" s="64">
        <v>42</v>
      </c>
      <c r="M40" s="65">
        <v>1.7399999999999999E-2</v>
      </c>
      <c r="N40" s="64">
        <v>262</v>
      </c>
      <c r="O40" s="65">
        <v>0.1085</v>
      </c>
      <c r="P40" s="64">
        <v>0</v>
      </c>
      <c r="Q40" s="65">
        <v>0</v>
      </c>
      <c r="R40" s="64">
        <v>895</v>
      </c>
      <c r="S40" s="66">
        <v>0.37080000000000002</v>
      </c>
    </row>
    <row r="41" spans="1:19" ht="17.5" x14ac:dyDescent="0.35">
      <c r="A41" s="6" t="s">
        <v>38</v>
      </c>
      <c r="B41" s="1">
        <v>4</v>
      </c>
      <c r="C41" s="58">
        <v>872</v>
      </c>
      <c r="D41" s="64">
        <v>1105</v>
      </c>
      <c r="E41" s="64">
        <v>0</v>
      </c>
      <c r="F41" s="64">
        <v>0</v>
      </c>
      <c r="G41" s="64">
        <v>1105</v>
      </c>
      <c r="H41" s="64">
        <v>251</v>
      </c>
      <c r="I41" s="65">
        <v>0.2271</v>
      </c>
      <c r="J41" s="64">
        <v>349</v>
      </c>
      <c r="K41" s="65">
        <v>0.31580000000000003</v>
      </c>
      <c r="L41" s="64">
        <v>5</v>
      </c>
      <c r="M41" s="65">
        <v>4.4999999999999997E-3</v>
      </c>
      <c r="N41" s="64">
        <v>68</v>
      </c>
      <c r="O41" s="65">
        <v>6.1499999999999999E-2</v>
      </c>
      <c r="P41" s="64">
        <v>0</v>
      </c>
      <c r="Q41" s="65">
        <v>0</v>
      </c>
      <c r="R41" s="64">
        <v>432</v>
      </c>
      <c r="S41" s="66">
        <v>0.39100000000000001</v>
      </c>
    </row>
    <row r="42" spans="1:19" ht="17.5" x14ac:dyDescent="0.35">
      <c r="A42" s="6" t="s">
        <v>39</v>
      </c>
      <c r="B42" s="1">
        <v>6</v>
      </c>
      <c r="C42" s="58">
        <v>4</v>
      </c>
      <c r="D42" s="64">
        <v>70</v>
      </c>
      <c r="E42" s="64">
        <v>0</v>
      </c>
      <c r="F42" s="64">
        <v>0</v>
      </c>
      <c r="G42" s="64">
        <v>70</v>
      </c>
      <c r="H42" s="64">
        <v>41</v>
      </c>
      <c r="I42" s="65">
        <v>0.5857</v>
      </c>
      <c r="J42" s="64">
        <v>13</v>
      </c>
      <c r="K42" s="65">
        <v>0.1857</v>
      </c>
      <c r="L42" s="64">
        <v>2</v>
      </c>
      <c r="M42" s="65">
        <v>2.86E-2</v>
      </c>
      <c r="N42" s="64">
        <v>5</v>
      </c>
      <c r="O42" s="65">
        <v>7.1400000000000005E-2</v>
      </c>
      <c r="P42" s="64">
        <v>0</v>
      </c>
      <c r="Q42" s="65">
        <v>0</v>
      </c>
      <c r="R42" s="64">
        <v>9</v>
      </c>
      <c r="S42" s="66">
        <v>0.12859999999999999</v>
      </c>
    </row>
    <row r="43" spans="1:19" ht="17.5" x14ac:dyDescent="0.35">
      <c r="A43" s="6" t="s">
        <v>40</v>
      </c>
      <c r="B43" s="1">
        <v>1</v>
      </c>
      <c r="C43" s="58">
        <v>3184</v>
      </c>
      <c r="D43" s="64">
        <v>3600</v>
      </c>
      <c r="E43" s="64">
        <v>0</v>
      </c>
      <c r="F43" s="64">
        <v>0</v>
      </c>
      <c r="G43" s="64">
        <v>3600</v>
      </c>
      <c r="H43" s="64">
        <v>579</v>
      </c>
      <c r="I43" s="65">
        <v>0.1608</v>
      </c>
      <c r="J43" s="64">
        <v>330</v>
      </c>
      <c r="K43" s="65">
        <v>9.1700000000000004E-2</v>
      </c>
      <c r="L43" s="64">
        <v>9</v>
      </c>
      <c r="M43" s="65">
        <v>2.5000000000000001E-3</v>
      </c>
      <c r="N43" s="64">
        <v>244</v>
      </c>
      <c r="O43" s="65">
        <v>6.7799999999999999E-2</v>
      </c>
      <c r="P43" s="64">
        <v>1</v>
      </c>
      <c r="Q43" s="65">
        <v>2.9999999999999997E-4</v>
      </c>
      <c r="R43" s="64">
        <v>2437</v>
      </c>
      <c r="S43" s="66">
        <v>0.67689999999999995</v>
      </c>
    </row>
    <row r="44" spans="1:19" ht="17.5" x14ac:dyDescent="0.35">
      <c r="A44" s="6" t="s">
        <v>41</v>
      </c>
      <c r="B44" s="1">
        <v>5</v>
      </c>
      <c r="C44" s="58">
        <v>1822</v>
      </c>
      <c r="D44" s="64">
        <v>2208</v>
      </c>
      <c r="E44" s="64">
        <v>0</v>
      </c>
      <c r="F44" s="64">
        <v>0</v>
      </c>
      <c r="G44" s="64">
        <v>2208</v>
      </c>
      <c r="H44" s="64">
        <v>125</v>
      </c>
      <c r="I44" s="65">
        <v>5.6599999999999998E-2</v>
      </c>
      <c r="J44" s="64">
        <v>300</v>
      </c>
      <c r="K44" s="65">
        <v>0.13589999999999999</v>
      </c>
      <c r="L44" s="64">
        <v>5</v>
      </c>
      <c r="M44" s="65">
        <v>2.3E-3</v>
      </c>
      <c r="N44" s="64">
        <v>308</v>
      </c>
      <c r="O44" s="65">
        <v>0.13950000000000001</v>
      </c>
      <c r="P44" s="64">
        <v>0</v>
      </c>
      <c r="Q44" s="65">
        <v>0</v>
      </c>
      <c r="R44" s="64">
        <v>1470</v>
      </c>
      <c r="S44" s="66">
        <v>0.66579999999999995</v>
      </c>
    </row>
    <row r="45" spans="1:19" ht="17.5" x14ac:dyDescent="0.35">
      <c r="A45" s="6" t="s">
        <v>42</v>
      </c>
      <c r="B45" s="1">
        <v>4</v>
      </c>
      <c r="C45" s="58">
        <v>613</v>
      </c>
      <c r="D45" s="64">
        <v>1038</v>
      </c>
      <c r="E45" s="64">
        <v>0</v>
      </c>
      <c r="F45" s="64">
        <v>0</v>
      </c>
      <c r="G45" s="64">
        <v>1038</v>
      </c>
      <c r="H45" s="64">
        <v>224</v>
      </c>
      <c r="I45" s="65">
        <v>0.21579999999999999</v>
      </c>
      <c r="J45" s="64">
        <v>346</v>
      </c>
      <c r="K45" s="65">
        <v>0.33329999999999999</v>
      </c>
      <c r="L45" s="64">
        <v>9</v>
      </c>
      <c r="M45" s="65">
        <v>8.6999999999999994E-3</v>
      </c>
      <c r="N45" s="64">
        <v>98</v>
      </c>
      <c r="O45" s="65">
        <v>9.4399999999999998E-2</v>
      </c>
      <c r="P45" s="64">
        <v>0</v>
      </c>
      <c r="Q45" s="65">
        <v>0</v>
      </c>
      <c r="R45" s="64">
        <v>361</v>
      </c>
      <c r="S45" s="66">
        <v>0.3478</v>
      </c>
    </row>
    <row r="46" spans="1:19" ht="17.5" x14ac:dyDescent="0.35">
      <c r="A46" s="6" t="s">
        <v>43</v>
      </c>
      <c r="B46" s="1">
        <v>6</v>
      </c>
      <c r="C46" s="58">
        <v>1480</v>
      </c>
      <c r="D46" s="64">
        <v>1148</v>
      </c>
      <c r="E46" s="64">
        <v>0</v>
      </c>
      <c r="F46" s="64">
        <v>0</v>
      </c>
      <c r="G46" s="64">
        <v>1148</v>
      </c>
      <c r="H46" s="64">
        <v>235</v>
      </c>
      <c r="I46" s="65">
        <v>0.20469999999999999</v>
      </c>
      <c r="J46" s="64">
        <v>280</v>
      </c>
      <c r="K46" s="65">
        <v>0.24390000000000001</v>
      </c>
      <c r="L46" s="64">
        <v>4</v>
      </c>
      <c r="M46" s="65">
        <v>3.5000000000000001E-3</v>
      </c>
      <c r="N46" s="64">
        <v>246</v>
      </c>
      <c r="O46" s="65">
        <v>0.21429999999999999</v>
      </c>
      <c r="P46" s="64">
        <v>0</v>
      </c>
      <c r="Q46" s="65">
        <v>0</v>
      </c>
      <c r="R46" s="64">
        <v>383</v>
      </c>
      <c r="S46" s="66">
        <v>0.33360000000000001</v>
      </c>
    </row>
    <row r="47" spans="1:19" ht="17.5" x14ac:dyDescent="0.35">
      <c r="A47" s="6" t="s">
        <v>44</v>
      </c>
      <c r="B47" s="1">
        <v>2</v>
      </c>
      <c r="C47" s="58">
        <v>5019</v>
      </c>
      <c r="D47" s="64">
        <v>4484</v>
      </c>
      <c r="E47" s="64">
        <v>0</v>
      </c>
      <c r="F47" s="64">
        <v>0</v>
      </c>
      <c r="G47" s="64">
        <v>4484</v>
      </c>
      <c r="H47" s="64">
        <v>467</v>
      </c>
      <c r="I47" s="65">
        <v>0.1041</v>
      </c>
      <c r="J47" s="64">
        <v>354</v>
      </c>
      <c r="K47" s="65">
        <v>7.8899999999999998E-2</v>
      </c>
      <c r="L47" s="64">
        <v>2</v>
      </c>
      <c r="M47" s="65">
        <v>4.0000000000000002E-4</v>
      </c>
      <c r="N47" s="64">
        <v>271</v>
      </c>
      <c r="O47" s="65">
        <v>6.0400000000000002E-2</v>
      </c>
      <c r="P47" s="64">
        <v>0</v>
      </c>
      <c r="Q47" s="65">
        <v>0</v>
      </c>
      <c r="R47" s="64">
        <v>3390</v>
      </c>
      <c r="S47" s="66">
        <v>0.75600000000000001</v>
      </c>
    </row>
    <row r="48" spans="1:19" ht="17.5" x14ac:dyDescent="0.35">
      <c r="A48" s="6" t="s">
        <v>45</v>
      </c>
      <c r="B48" s="1">
        <v>1</v>
      </c>
      <c r="C48" s="58">
        <v>346</v>
      </c>
      <c r="D48" s="64">
        <v>245</v>
      </c>
      <c r="E48" s="64">
        <v>0</v>
      </c>
      <c r="F48" s="64">
        <v>0</v>
      </c>
      <c r="G48" s="64">
        <v>245</v>
      </c>
      <c r="H48" s="64">
        <v>146</v>
      </c>
      <c r="I48" s="65">
        <v>0.59589999999999999</v>
      </c>
      <c r="J48" s="64">
        <v>51</v>
      </c>
      <c r="K48" s="65">
        <v>0.2082</v>
      </c>
      <c r="L48" s="64">
        <v>0</v>
      </c>
      <c r="M48" s="65">
        <v>0</v>
      </c>
      <c r="N48" s="64">
        <v>22</v>
      </c>
      <c r="O48" s="65">
        <v>8.9800000000000005E-2</v>
      </c>
      <c r="P48" s="64">
        <v>0</v>
      </c>
      <c r="Q48" s="65">
        <v>0</v>
      </c>
      <c r="R48" s="64">
        <v>26</v>
      </c>
      <c r="S48" s="66">
        <v>0.1061</v>
      </c>
    </row>
    <row r="49" spans="1:19" ht="17.5" x14ac:dyDescent="0.35">
      <c r="A49" s="6" t="s">
        <v>46</v>
      </c>
      <c r="B49" s="1">
        <v>1</v>
      </c>
      <c r="C49" s="58">
        <v>437</v>
      </c>
      <c r="D49" s="64">
        <v>404</v>
      </c>
      <c r="E49" s="64">
        <v>0</v>
      </c>
      <c r="F49" s="64">
        <v>0</v>
      </c>
      <c r="G49" s="64">
        <v>404</v>
      </c>
      <c r="H49" s="64">
        <v>118</v>
      </c>
      <c r="I49" s="65">
        <v>0.29210000000000003</v>
      </c>
      <c r="J49" s="64">
        <v>123</v>
      </c>
      <c r="K49" s="65">
        <v>0.30449999999999999</v>
      </c>
      <c r="L49" s="64">
        <v>0</v>
      </c>
      <c r="M49" s="65">
        <v>0</v>
      </c>
      <c r="N49" s="64">
        <v>28</v>
      </c>
      <c r="O49" s="65">
        <v>6.93E-2</v>
      </c>
      <c r="P49" s="64">
        <v>0</v>
      </c>
      <c r="Q49" s="65">
        <v>0</v>
      </c>
      <c r="R49" s="64">
        <v>135</v>
      </c>
      <c r="S49" s="66">
        <v>0.3342</v>
      </c>
    </row>
    <row r="50" spans="1:19" ht="17.5" x14ac:dyDescent="0.35">
      <c r="A50" s="6" t="s">
        <v>47</v>
      </c>
      <c r="B50" s="1">
        <v>3</v>
      </c>
      <c r="C50" s="58">
        <v>1343</v>
      </c>
      <c r="D50" s="64">
        <v>807</v>
      </c>
      <c r="E50" s="64">
        <v>0</v>
      </c>
      <c r="F50" s="64">
        <v>0</v>
      </c>
      <c r="G50" s="64">
        <v>807</v>
      </c>
      <c r="H50" s="64">
        <v>63</v>
      </c>
      <c r="I50" s="65">
        <v>7.8100000000000003E-2</v>
      </c>
      <c r="J50" s="64">
        <v>293</v>
      </c>
      <c r="K50" s="65">
        <v>0.36309999999999998</v>
      </c>
      <c r="L50" s="64">
        <v>1</v>
      </c>
      <c r="M50" s="65">
        <v>1.1999999999999999E-3</v>
      </c>
      <c r="N50" s="64">
        <v>214</v>
      </c>
      <c r="O50" s="65">
        <v>0.26519999999999999</v>
      </c>
      <c r="P50" s="64">
        <v>0</v>
      </c>
      <c r="Q50" s="65">
        <v>0</v>
      </c>
      <c r="R50" s="64">
        <v>236</v>
      </c>
      <c r="S50" s="66">
        <v>0.29239999999999999</v>
      </c>
    </row>
    <row r="51" spans="1:19" ht="17.5" x14ac:dyDescent="0.35">
      <c r="A51" s="6" t="s">
        <v>48</v>
      </c>
      <c r="B51" s="1">
        <v>4</v>
      </c>
      <c r="C51" s="58">
        <v>50</v>
      </c>
      <c r="D51" s="64">
        <v>71</v>
      </c>
      <c r="E51" s="64">
        <v>0</v>
      </c>
      <c r="F51" s="64">
        <v>0</v>
      </c>
      <c r="G51" s="64">
        <v>71</v>
      </c>
      <c r="H51" s="64">
        <v>25</v>
      </c>
      <c r="I51" s="65">
        <v>0.35210000000000002</v>
      </c>
      <c r="J51" s="64">
        <v>17</v>
      </c>
      <c r="K51" s="65">
        <v>0.2394</v>
      </c>
      <c r="L51" s="64">
        <v>2</v>
      </c>
      <c r="M51" s="65">
        <v>2.8199999999999999E-2</v>
      </c>
      <c r="N51" s="64">
        <v>6</v>
      </c>
      <c r="O51" s="65">
        <v>8.4500000000000006E-2</v>
      </c>
      <c r="P51" s="64">
        <v>0</v>
      </c>
      <c r="Q51" s="65">
        <v>0</v>
      </c>
      <c r="R51" s="64">
        <v>21</v>
      </c>
      <c r="S51" s="66">
        <v>0.29580000000000001</v>
      </c>
    </row>
    <row r="52" spans="1:19" ht="17.5" x14ac:dyDescent="0.35">
      <c r="A52" s="6" t="s">
        <v>49</v>
      </c>
      <c r="B52" s="1">
        <v>3</v>
      </c>
      <c r="C52" s="58">
        <v>2055</v>
      </c>
      <c r="D52" s="64">
        <v>3188</v>
      </c>
      <c r="E52" s="64">
        <v>0</v>
      </c>
      <c r="F52" s="64">
        <v>0</v>
      </c>
      <c r="G52" s="64">
        <v>3188</v>
      </c>
      <c r="H52" s="64">
        <v>274</v>
      </c>
      <c r="I52" s="65">
        <v>8.5900000000000004E-2</v>
      </c>
      <c r="J52" s="64">
        <v>383</v>
      </c>
      <c r="K52" s="65">
        <v>0.1201</v>
      </c>
      <c r="L52" s="64">
        <v>11</v>
      </c>
      <c r="M52" s="65">
        <v>3.5000000000000001E-3</v>
      </c>
      <c r="N52" s="64">
        <v>521</v>
      </c>
      <c r="O52" s="65">
        <v>0.16339999999999999</v>
      </c>
      <c r="P52" s="64">
        <v>0</v>
      </c>
      <c r="Q52" s="65">
        <v>0</v>
      </c>
      <c r="R52" s="64">
        <v>1999</v>
      </c>
      <c r="S52" s="66">
        <v>0.627</v>
      </c>
    </row>
    <row r="53" spans="1:19" ht="17.5" x14ac:dyDescent="0.35">
      <c r="A53" s="6" t="s">
        <v>50</v>
      </c>
      <c r="B53" s="1">
        <v>4</v>
      </c>
      <c r="C53" s="58">
        <v>3570</v>
      </c>
      <c r="D53" s="64">
        <v>11420</v>
      </c>
      <c r="E53" s="64">
        <v>0</v>
      </c>
      <c r="F53" s="64">
        <v>0</v>
      </c>
      <c r="G53" s="64">
        <v>11420</v>
      </c>
      <c r="H53" s="64">
        <v>2494</v>
      </c>
      <c r="I53" s="65">
        <v>0.21840000000000001</v>
      </c>
      <c r="J53" s="64">
        <v>3756</v>
      </c>
      <c r="K53" s="65">
        <v>0.32890000000000003</v>
      </c>
      <c r="L53" s="64">
        <v>25</v>
      </c>
      <c r="M53" s="65">
        <v>2.2000000000000001E-3</v>
      </c>
      <c r="N53" s="64">
        <v>731</v>
      </c>
      <c r="O53" s="65">
        <v>6.4000000000000001E-2</v>
      </c>
      <c r="P53" s="64">
        <v>0</v>
      </c>
      <c r="Q53" s="65">
        <v>0</v>
      </c>
      <c r="R53" s="64">
        <v>4414</v>
      </c>
      <c r="S53" s="66">
        <v>0.38650000000000001</v>
      </c>
    </row>
    <row r="54" spans="1:19" ht="17.5" x14ac:dyDescent="0.35">
      <c r="A54" s="6" t="s">
        <v>51</v>
      </c>
      <c r="B54" s="1">
        <v>4</v>
      </c>
      <c r="C54" s="58">
        <v>893</v>
      </c>
      <c r="D54" s="64">
        <v>1062</v>
      </c>
      <c r="E54" s="64">
        <v>0</v>
      </c>
      <c r="F54" s="64">
        <v>0</v>
      </c>
      <c r="G54" s="64">
        <v>1062</v>
      </c>
      <c r="H54" s="64">
        <v>115</v>
      </c>
      <c r="I54" s="65">
        <v>0.10829999999999999</v>
      </c>
      <c r="J54" s="64">
        <v>189</v>
      </c>
      <c r="K54" s="65">
        <v>0.17799999999999999</v>
      </c>
      <c r="L54" s="64">
        <v>6</v>
      </c>
      <c r="M54" s="65">
        <v>5.5999999999999999E-3</v>
      </c>
      <c r="N54" s="64">
        <v>175</v>
      </c>
      <c r="O54" s="65">
        <v>0.1648</v>
      </c>
      <c r="P54" s="64">
        <v>0</v>
      </c>
      <c r="Q54" s="65">
        <v>0</v>
      </c>
      <c r="R54" s="64">
        <v>577</v>
      </c>
      <c r="S54" s="66">
        <v>0.54330000000000001</v>
      </c>
    </row>
    <row r="55" spans="1:19" ht="17.5" x14ac:dyDescent="0.35">
      <c r="A55" s="6" t="s">
        <v>52</v>
      </c>
      <c r="B55" s="1">
        <v>2</v>
      </c>
      <c r="C55" s="58">
        <v>203</v>
      </c>
      <c r="D55" s="64">
        <v>3636</v>
      </c>
      <c r="E55" s="64">
        <v>0</v>
      </c>
      <c r="F55" s="64">
        <v>0</v>
      </c>
      <c r="G55" s="64">
        <v>3636</v>
      </c>
      <c r="H55" s="64">
        <v>456</v>
      </c>
      <c r="I55" s="65">
        <v>0.12540000000000001</v>
      </c>
      <c r="J55" s="64">
        <v>404</v>
      </c>
      <c r="K55" s="65">
        <v>0.1111</v>
      </c>
      <c r="L55" s="64">
        <v>10</v>
      </c>
      <c r="M55" s="65">
        <v>2.8E-3</v>
      </c>
      <c r="N55" s="64">
        <v>42</v>
      </c>
      <c r="O55" s="65">
        <v>1.1599999999999999E-2</v>
      </c>
      <c r="P55" s="64">
        <v>0</v>
      </c>
      <c r="Q55" s="65">
        <v>0</v>
      </c>
      <c r="R55" s="64">
        <v>2724</v>
      </c>
      <c r="S55" s="66">
        <v>0.74919999999999998</v>
      </c>
    </row>
    <row r="56" spans="1:19" ht="17.5" x14ac:dyDescent="0.35">
      <c r="A56" s="6" t="s">
        <v>53</v>
      </c>
      <c r="B56" s="1">
        <v>1</v>
      </c>
      <c r="C56" s="58">
        <v>6</v>
      </c>
      <c r="D56" s="64">
        <v>6</v>
      </c>
      <c r="E56" s="64">
        <v>0</v>
      </c>
      <c r="F56" s="64">
        <v>0</v>
      </c>
      <c r="G56" s="64">
        <v>6</v>
      </c>
      <c r="H56" s="64">
        <v>2</v>
      </c>
      <c r="I56" s="65">
        <v>0.33329999999999999</v>
      </c>
      <c r="J56" s="64">
        <v>4</v>
      </c>
      <c r="K56" s="65">
        <v>0.66669999999999996</v>
      </c>
      <c r="L56" s="64">
        <v>0</v>
      </c>
      <c r="M56" s="65">
        <v>0</v>
      </c>
      <c r="N56" s="64">
        <v>0</v>
      </c>
      <c r="O56" s="65">
        <v>0</v>
      </c>
      <c r="P56" s="64">
        <v>0</v>
      </c>
      <c r="Q56" s="65">
        <v>0</v>
      </c>
      <c r="R56" s="64">
        <v>0</v>
      </c>
      <c r="S56" s="66">
        <v>0</v>
      </c>
    </row>
    <row r="57" spans="1:19" ht="17.5" x14ac:dyDescent="0.35">
      <c r="A57" s="6" t="s">
        <v>54</v>
      </c>
      <c r="B57" s="1">
        <v>1</v>
      </c>
      <c r="C57" s="58">
        <v>122</v>
      </c>
      <c r="D57" s="64">
        <v>266</v>
      </c>
      <c r="E57" s="64">
        <v>0</v>
      </c>
      <c r="F57" s="64">
        <v>0</v>
      </c>
      <c r="G57" s="64">
        <v>266</v>
      </c>
      <c r="H57" s="64">
        <v>79</v>
      </c>
      <c r="I57" s="65">
        <v>0.29699999999999999</v>
      </c>
      <c r="J57" s="64">
        <v>50</v>
      </c>
      <c r="K57" s="65">
        <v>0.188</v>
      </c>
      <c r="L57" s="64">
        <v>3</v>
      </c>
      <c r="M57" s="65">
        <v>1.1299999999999999E-2</v>
      </c>
      <c r="N57" s="64">
        <v>72</v>
      </c>
      <c r="O57" s="65">
        <v>0.2707</v>
      </c>
      <c r="P57" s="64">
        <v>0</v>
      </c>
      <c r="Q57" s="65">
        <v>0</v>
      </c>
      <c r="R57" s="64">
        <v>62</v>
      </c>
      <c r="S57" s="66">
        <v>0.2331</v>
      </c>
    </row>
    <row r="58" spans="1:19" ht="17.5" x14ac:dyDescent="0.35">
      <c r="A58" s="6" t="s">
        <v>55</v>
      </c>
      <c r="B58" s="1">
        <v>6</v>
      </c>
      <c r="C58" s="58">
        <v>3941</v>
      </c>
      <c r="D58" s="64">
        <v>4415</v>
      </c>
      <c r="E58" s="64">
        <v>0</v>
      </c>
      <c r="F58" s="64">
        <v>0</v>
      </c>
      <c r="G58" s="64">
        <v>4415</v>
      </c>
      <c r="H58" s="64">
        <v>835</v>
      </c>
      <c r="I58" s="65">
        <v>0.18909999999999999</v>
      </c>
      <c r="J58" s="64">
        <v>321</v>
      </c>
      <c r="K58" s="65">
        <v>7.2700000000000001E-2</v>
      </c>
      <c r="L58" s="64">
        <v>44</v>
      </c>
      <c r="M58" s="65">
        <v>0.01</v>
      </c>
      <c r="N58" s="64">
        <v>1879</v>
      </c>
      <c r="O58" s="65">
        <v>0.42559999999999998</v>
      </c>
      <c r="P58" s="64">
        <v>0</v>
      </c>
      <c r="Q58" s="65">
        <v>0</v>
      </c>
      <c r="R58" s="64">
        <v>1336</v>
      </c>
      <c r="S58" s="66">
        <v>0.30259999999999998</v>
      </c>
    </row>
    <row r="59" spans="1:19" ht="17.5" x14ac:dyDescent="0.35">
      <c r="A59" s="6" t="s">
        <v>56</v>
      </c>
      <c r="B59" s="1">
        <v>5</v>
      </c>
      <c r="C59" s="58">
        <v>2931</v>
      </c>
      <c r="D59" s="64">
        <v>4820</v>
      </c>
      <c r="E59" s="64">
        <v>0</v>
      </c>
      <c r="F59" s="64">
        <v>0</v>
      </c>
      <c r="G59" s="64">
        <v>4820</v>
      </c>
      <c r="H59" s="64">
        <v>316</v>
      </c>
      <c r="I59" s="65">
        <v>6.5600000000000006E-2</v>
      </c>
      <c r="J59" s="64">
        <v>419</v>
      </c>
      <c r="K59" s="65">
        <v>8.6900000000000005E-2</v>
      </c>
      <c r="L59" s="64">
        <v>14</v>
      </c>
      <c r="M59" s="65">
        <v>2.8999999999999998E-3</v>
      </c>
      <c r="N59" s="64">
        <v>468</v>
      </c>
      <c r="O59" s="65">
        <v>9.7100000000000006E-2</v>
      </c>
      <c r="P59" s="64">
        <v>1</v>
      </c>
      <c r="Q59" s="65">
        <v>2.0000000000000001E-4</v>
      </c>
      <c r="R59" s="64">
        <v>3602</v>
      </c>
      <c r="S59" s="66">
        <v>0.74729999999999996</v>
      </c>
    </row>
    <row r="60" spans="1:19" ht="17.5" x14ac:dyDescent="0.35">
      <c r="A60" s="6" t="s">
        <v>57</v>
      </c>
      <c r="B60" s="1">
        <v>2</v>
      </c>
      <c r="C60" s="58">
        <v>359</v>
      </c>
      <c r="D60" s="64">
        <v>330</v>
      </c>
      <c r="E60" s="64">
        <v>0</v>
      </c>
      <c r="F60" s="64">
        <v>0</v>
      </c>
      <c r="G60" s="64">
        <v>330</v>
      </c>
      <c r="H60" s="64">
        <v>107</v>
      </c>
      <c r="I60" s="65">
        <v>0.32419999999999999</v>
      </c>
      <c r="J60" s="64">
        <v>116</v>
      </c>
      <c r="K60" s="65">
        <v>0.35149999999999998</v>
      </c>
      <c r="L60" s="64">
        <v>2</v>
      </c>
      <c r="M60" s="65">
        <v>6.1000000000000004E-3</v>
      </c>
      <c r="N60" s="64">
        <v>34</v>
      </c>
      <c r="O60" s="65">
        <v>0.10299999999999999</v>
      </c>
      <c r="P60" s="64">
        <v>0</v>
      </c>
      <c r="Q60" s="65">
        <v>0</v>
      </c>
      <c r="R60" s="64">
        <v>71</v>
      </c>
      <c r="S60" s="66">
        <v>0.2152</v>
      </c>
    </row>
    <row r="61" spans="1:19" s="57" customFormat="1" ht="18" thickBot="1" x14ac:dyDescent="0.4">
      <c r="A61" s="7" t="s">
        <v>58</v>
      </c>
      <c r="B61" s="102">
        <v>4</v>
      </c>
      <c r="C61" s="103">
        <v>70</v>
      </c>
      <c r="D61" s="67">
        <v>94</v>
      </c>
      <c r="E61" s="67">
        <v>0</v>
      </c>
      <c r="F61" s="67">
        <v>0</v>
      </c>
      <c r="G61" s="67">
        <v>94</v>
      </c>
      <c r="H61" s="67">
        <v>12</v>
      </c>
      <c r="I61" s="104">
        <v>0.12770000000000001</v>
      </c>
      <c r="J61" s="105">
        <v>30</v>
      </c>
      <c r="K61" s="104">
        <v>0.31909999999999999</v>
      </c>
      <c r="L61" s="105">
        <v>0</v>
      </c>
      <c r="M61" s="104">
        <v>0</v>
      </c>
      <c r="N61" s="105">
        <v>4</v>
      </c>
      <c r="O61" s="104">
        <v>4.2599999999999999E-2</v>
      </c>
      <c r="P61" s="105">
        <v>0</v>
      </c>
      <c r="Q61" s="104">
        <v>0</v>
      </c>
      <c r="R61" s="105">
        <v>48</v>
      </c>
      <c r="S61" s="106">
        <v>0.51060000000000005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83202</v>
      </c>
      <c r="D62" s="31">
        <f>SUM(D10:D61)</f>
        <v>108673</v>
      </c>
      <c r="E62" s="31">
        <f t="shared" si="0"/>
        <v>306</v>
      </c>
      <c r="F62" s="31">
        <f t="shared" si="0"/>
        <v>213</v>
      </c>
      <c r="G62" s="31">
        <f t="shared" si="0"/>
        <v>108788</v>
      </c>
      <c r="H62" s="31">
        <f t="shared" si="0"/>
        <v>16091</v>
      </c>
      <c r="I62" s="32">
        <f t="shared" ref="I62" si="1">H62/G62</f>
        <v>0.14791153436040741</v>
      </c>
      <c r="J62" s="31">
        <f>SUM(J9:J61)</f>
        <v>18713</v>
      </c>
      <c r="K62" s="32">
        <f t="shared" ref="K62" si="2">J62/G62</f>
        <v>0.17201345736662133</v>
      </c>
      <c r="L62" s="31">
        <f>SUM(L9:L61)</f>
        <v>492</v>
      </c>
      <c r="M62" s="32">
        <f t="shared" ref="M62" si="3">L62/G62</f>
        <v>4.5225576350332759E-3</v>
      </c>
      <c r="N62" s="31">
        <f>SUM(N9:N61)</f>
        <v>13003</v>
      </c>
      <c r="O62" s="32">
        <f t="shared" ref="O62" si="4">N62/G62</f>
        <v>0.11952605066735301</v>
      </c>
      <c r="P62" s="31">
        <f>SUM(P9:P61)</f>
        <v>312</v>
      </c>
      <c r="Q62" s="32">
        <f t="shared" ref="Q62" si="5">P62/G62</f>
        <v>2.8679633783137847E-3</v>
      </c>
      <c r="R62" s="31">
        <f>SUM(R9:R61)</f>
        <v>60177</v>
      </c>
      <c r="S62" s="33">
        <f t="shared" ref="S62" si="6">R62/G62</f>
        <v>0.55315843659227115</v>
      </c>
    </row>
    <row r="63" spans="1:19" ht="17.5" customHeight="1" x14ac:dyDescent="0.35">
      <c r="A63" s="78" t="s">
        <v>95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80"/>
    </row>
    <row r="64" spans="1:19" ht="15.5" x14ac:dyDescent="0.35">
      <c r="A64" s="9"/>
      <c r="B64" s="73" t="s">
        <v>96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4"/>
    </row>
    <row r="65" spans="1:19" ht="15.5" x14ac:dyDescent="0.35">
      <c r="A65" s="72" t="s">
        <v>97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4"/>
    </row>
    <row r="66" spans="1:19" ht="16" thickBot="1" x14ac:dyDescent="0.4">
      <c r="A66" s="75" t="s">
        <v>106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7"/>
    </row>
  </sheetData>
  <sortState xmlns:xlrd2="http://schemas.microsoft.com/office/spreadsheetml/2017/richdata2"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4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68" t="s">
        <v>12</v>
      </c>
      <c r="B9" s="5">
        <v>1436</v>
      </c>
      <c r="C9" s="18">
        <v>1315</v>
      </c>
      <c r="D9" s="18">
        <v>0</v>
      </c>
      <c r="E9" s="18">
        <v>0</v>
      </c>
      <c r="F9" s="18">
        <v>1221</v>
      </c>
      <c r="G9" s="18">
        <v>203</v>
      </c>
      <c r="H9" s="19">
        <v>0.1663</v>
      </c>
      <c r="I9" s="18">
        <v>381</v>
      </c>
      <c r="J9" s="19">
        <v>0.312</v>
      </c>
      <c r="K9" s="18">
        <v>31</v>
      </c>
      <c r="L9" s="19">
        <v>2.5399999999999999E-2</v>
      </c>
      <c r="M9" s="18">
        <v>406</v>
      </c>
      <c r="N9" s="19">
        <v>0.33250000000000002</v>
      </c>
      <c r="O9" s="18">
        <v>0</v>
      </c>
      <c r="P9" s="19">
        <v>0</v>
      </c>
      <c r="Q9" s="18">
        <v>200</v>
      </c>
      <c r="R9" s="20">
        <v>0.1638</v>
      </c>
    </row>
    <row r="10" spans="1:18" ht="17.5" x14ac:dyDescent="0.35">
      <c r="A10" s="6" t="s">
        <v>25</v>
      </c>
      <c r="B10" s="2">
        <v>3070</v>
      </c>
      <c r="C10" s="16">
        <v>1379</v>
      </c>
      <c r="D10" s="16">
        <v>0</v>
      </c>
      <c r="E10" s="16">
        <v>0</v>
      </c>
      <c r="F10" s="16">
        <v>1379</v>
      </c>
      <c r="G10" s="16">
        <v>420</v>
      </c>
      <c r="H10" s="17">
        <v>0.30459999999999998</v>
      </c>
      <c r="I10" s="16">
        <v>220</v>
      </c>
      <c r="J10" s="17">
        <v>0.1595</v>
      </c>
      <c r="K10" s="16">
        <v>4</v>
      </c>
      <c r="L10" s="17">
        <v>2.8999999999999998E-3</v>
      </c>
      <c r="M10" s="16">
        <v>169</v>
      </c>
      <c r="N10" s="17">
        <v>0.1226</v>
      </c>
      <c r="O10" s="16">
        <v>0</v>
      </c>
      <c r="P10" s="17">
        <v>0</v>
      </c>
      <c r="Q10" s="16">
        <v>566</v>
      </c>
      <c r="R10" s="21">
        <v>0.41039999999999999</v>
      </c>
    </row>
    <row r="11" spans="1:18" ht="17.5" x14ac:dyDescent="0.35">
      <c r="A11" s="6" t="s">
        <v>27</v>
      </c>
      <c r="B11" s="2">
        <v>535</v>
      </c>
      <c r="C11" s="16">
        <v>561</v>
      </c>
      <c r="D11" s="16">
        <v>0</v>
      </c>
      <c r="E11" s="16">
        <v>0</v>
      </c>
      <c r="F11" s="16">
        <v>561</v>
      </c>
      <c r="G11" s="16">
        <v>102</v>
      </c>
      <c r="H11" s="17">
        <v>0.18179999999999999</v>
      </c>
      <c r="I11" s="16">
        <v>111</v>
      </c>
      <c r="J11" s="17">
        <v>0.19789999999999999</v>
      </c>
      <c r="K11" s="16">
        <v>12</v>
      </c>
      <c r="L11" s="17">
        <v>2.1399999999999999E-2</v>
      </c>
      <c r="M11" s="16">
        <v>71</v>
      </c>
      <c r="N11" s="17">
        <v>0.12659999999999999</v>
      </c>
      <c r="O11" s="16">
        <v>0</v>
      </c>
      <c r="P11" s="17">
        <v>0</v>
      </c>
      <c r="Q11" s="16">
        <v>265</v>
      </c>
      <c r="R11" s="21">
        <v>0.47239999999999999</v>
      </c>
    </row>
    <row r="12" spans="1:18" ht="17.5" x14ac:dyDescent="0.35">
      <c r="A12" s="6" t="s">
        <v>36</v>
      </c>
      <c r="B12" s="2">
        <v>304</v>
      </c>
      <c r="C12" s="16">
        <v>256</v>
      </c>
      <c r="D12" s="16">
        <v>0</v>
      </c>
      <c r="E12" s="16">
        <v>0</v>
      </c>
      <c r="F12" s="16">
        <v>256</v>
      </c>
      <c r="G12" s="16">
        <v>53</v>
      </c>
      <c r="H12" s="17">
        <v>0.20699999999999999</v>
      </c>
      <c r="I12" s="16">
        <v>11</v>
      </c>
      <c r="J12" s="17">
        <v>4.2999999999999997E-2</v>
      </c>
      <c r="K12" s="16">
        <v>3</v>
      </c>
      <c r="L12" s="17">
        <v>1.17E-2</v>
      </c>
      <c r="M12" s="16">
        <v>43</v>
      </c>
      <c r="N12" s="17">
        <v>0.16800000000000001</v>
      </c>
      <c r="O12" s="16">
        <v>0</v>
      </c>
      <c r="P12" s="17">
        <v>0</v>
      </c>
      <c r="Q12" s="16">
        <v>146</v>
      </c>
      <c r="R12" s="21">
        <v>0.57030000000000003</v>
      </c>
    </row>
    <row r="13" spans="1:18" ht="17.5" x14ac:dyDescent="0.35">
      <c r="A13" s="6" t="s">
        <v>37</v>
      </c>
      <c r="B13" s="2">
        <v>2092</v>
      </c>
      <c r="C13" s="16">
        <v>2458</v>
      </c>
      <c r="D13" s="16">
        <v>0</v>
      </c>
      <c r="E13" s="16">
        <v>0</v>
      </c>
      <c r="F13" s="16">
        <v>2414</v>
      </c>
      <c r="G13" s="16">
        <v>917</v>
      </c>
      <c r="H13" s="17">
        <v>0.37990000000000002</v>
      </c>
      <c r="I13" s="16">
        <v>298</v>
      </c>
      <c r="J13" s="17">
        <v>0.1234</v>
      </c>
      <c r="K13" s="16">
        <v>42</v>
      </c>
      <c r="L13" s="17">
        <v>1.7399999999999999E-2</v>
      </c>
      <c r="M13" s="16">
        <v>262</v>
      </c>
      <c r="N13" s="17">
        <v>0.1085</v>
      </c>
      <c r="O13" s="16">
        <v>0</v>
      </c>
      <c r="P13" s="17">
        <v>0</v>
      </c>
      <c r="Q13" s="16">
        <v>895</v>
      </c>
      <c r="R13" s="21">
        <v>0.37080000000000002</v>
      </c>
    </row>
    <row r="14" spans="1:18" ht="17.5" x14ac:dyDescent="0.35">
      <c r="A14" s="6" t="s">
        <v>40</v>
      </c>
      <c r="B14" s="2">
        <v>3184</v>
      </c>
      <c r="C14" s="16">
        <v>3600</v>
      </c>
      <c r="D14" s="16">
        <v>0</v>
      </c>
      <c r="E14" s="16">
        <v>0</v>
      </c>
      <c r="F14" s="16">
        <v>3600</v>
      </c>
      <c r="G14" s="16">
        <v>579</v>
      </c>
      <c r="H14" s="17">
        <v>0.1608</v>
      </c>
      <c r="I14" s="16">
        <v>330</v>
      </c>
      <c r="J14" s="17">
        <v>9.1700000000000004E-2</v>
      </c>
      <c r="K14" s="16">
        <v>9</v>
      </c>
      <c r="L14" s="17">
        <v>2.5000000000000001E-3</v>
      </c>
      <c r="M14" s="16">
        <v>244</v>
      </c>
      <c r="N14" s="17">
        <v>6.7799999999999999E-2</v>
      </c>
      <c r="O14" s="16">
        <v>1</v>
      </c>
      <c r="P14" s="17">
        <v>2.9999999999999997E-4</v>
      </c>
      <c r="Q14" s="16">
        <v>2437</v>
      </c>
      <c r="R14" s="21">
        <v>0.67689999999999995</v>
      </c>
    </row>
    <row r="15" spans="1:18" ht="17.5" x14ac:dyDescent="0.35">
      <c r="A15" s="6" t="s">
        <v>45</v>
      </c>
      <c r="B15" s="2">
        <v>346</v>
      </c>
      <c r="C15" s="16">
        <v>245</v>
      </c>
      <c r="D15" s="16">
        <v>0</v>
      </c>
      <c r="E15" s="16">
        <v>0</v>
      </c>
      <c r="F15" s="16">
        <v>245</v>
      </c>
      <c r="G15" s="16">
        <v>146</v>
      </c>
      <c r="H15" s="17">
        <v>0.59589999999999999</v>
      </c>
      <c r="I15" s="16">
        <v>51</v>
      </c>
      <c r="J15" s="17">
        <v>0.2082</v>
      </c>
      <c r="K15" s="16">
        <v>0</v>
      </c>
      <c r="L15" s="17">
        <v>0</v>
      </c>
      <c r="M15" s="16">
        <v>22</v>
      </c>
      <c r="N15" s="17">
        <v>8.9800000000000005E-2</v>
      </c>
      <c r="O15" s="16">
        <v>0</v>
      </c>
      <c r="P15" s="17">
        <v>0</v>
      </c>
      <c r="Q15" s="16">
        <v>26</v>
      </c>
      <c r="R15" s="21">
        <v>0.1061</v>
      </c>
    </row>
    <row r="16" spans="1:18" ht="17.5" x14ac:dyDescent="0.35">
      <c r="A16" s="6" t="s">
        <v>46</v>
      </c>
      <c r="B16" s="2">
        <v>437</v>
      </c>
      <c r="C16" s="16">
        <v>404</v>
      </c>
      <c r="D16" s="16">
        <v>0</v>
      </c>
      <c r="E16" s="16">
        <v>0</v>
      </c>
      <c r="F16" s="16">
        <v>404</v>
      </c>
      <c r="G16" s="16">
        <v>118</v>
      </c>
      <c r="H16" s="17">
        <v>0.29210000000000003</v>
      </c>
      <c r="I16" s="16">
        <v>123</v>
      </c>
      <c r="J16" s="17">
        <v>0.30449999999999999</v>
      </c>
      <c r="K16" s="16">
        <v>0</v>
      </c>
      <c r="L16" s="17">
        <v>0</v>
      </c>
      <c r="M16" s="16">
        <v>28</v>
      </c>
      <c r="N16" s="17">
        <v>6.93E-2</v>
      </c>
      <c r="O16" s="16">
        <v>0</v>
      </c>
      <c r="P16" s="17">
        <v>0</v>
      </c>
      <c r="Q16" s="16">
        <v>135</v>
      </c>
      <c r="R16" s="21">
        <v>0.3342</v>
      </c>
    </row>
    <row r="17" spans="1:18" ht="17.5" x14ac:dyDescent="0.35">
      <c r="A17" s="6" t="s">
        <v>53</v>
      </c>
      <c r="B17" s="2">
        <v>6</v>
      </c>
      <c r="C17" s="16">
        <v>6</v>
      </c>
      <c r="D17" s="16">
        <v>0</v>
      </c>
      <c r="E17" s="16">
        <v>0</v>
      </c>
      <c r="F17" s="16">
        <v>6</v>
      </c>
      <c r="G17" s="16">
        <v>2</v>
      </c>
      <c r="H17" s="17">
        <v>0.33329999999999999</v>
      </c>
      <c r="I17" s="16">
        <v>4</v>
      </c>
      <c r="J17" s="17">
        <v>0.66669999999999996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0</v>
      </c>
      <c r="R17" s="21">
        <v>0</v>
      </c>
    </row>
    <row r="18" spans="1:18" ht="18" thickBot="1" x14ac:dyDescent="0.4">
      <c r="A18" s="7" t="s">
        <v>54</v>
      </c>
      <c r="B18" s="8">
        <v>122</v>
      </c>
      <c r="C18" s="25">
        <v>266</v>
      </c>
      <c r="D18" s="25">
        <v>0</v>
      </c>
      <c r="E18" s="25">
        <v>0</v>
      </c>
      <c r="F18" s="25">
        <v>266</v>
      </c>
      <c r="G18" s="25">
        <v>79</v>
      </c>
      <c r="H18" s="26">
        <v>0.29699999999999999</v>
      </c>
      <c r="I18" s="25">
        <v>50</v>
      </c>
      <c r="J18" s="26">
        <v>0.188</v>
      </c>
      <c r="K18" s="25">
        <v>3</v>
      </c>
      <c r="L18" s="26">
        <v>1.1299999999999999E-2</v>
      </c>
      <c r="M18" s="25">
        <v>72</v>
      </c>
      <c r="N18" s="26">
        <v>0.2707</v>
      </c>
      <c r="O18" s="25">
        <v>0</v>
      </c>
      <c r="P18" s="26">
        <v>0</v>
      </c>
      <c r="Q18" s="25">
        <v>62</v>
      </c>
      <c r="R18" s="27">
        <v>0.2331</v>
      </c>
    </row>
    <row r="19" spans="1:18" ht="42.65" customHeight="1" thickBot="1" x14ac:dyDescent="0.45">
      <c r="A19" s="10" t="s">
        <v>94</v>
      </c>
      <c r="B19" s="12">
        <f t="shared" ref="B19:G19" si="0">SUM(B9:B18)</f>
        <v>11532</v>
      </c>
      <c r="C19" s="11">
        <f t="shared" si="0"/>
        <v>10490</v>
      </c>
      <c r="D19" s="12">
        <f t="shared" si="0"/>
        <v>0</v>
      </c>
      <c r="E19" s="11">
        <f t="shared" si="0"/>
        <v>0</v>
      </c>
      <c r="F19" s="12">
        <f t="shared" si="0"/>
        <v>10352</v>
      </c>
      <c r="G19" s="11">
        <f t="shared" si="0"/>
        <v>2619</v>
      </c>
      <c r="H19" s="14">
        <f>G19/F19</f>
        <v>0.25299459041731065</v>
      </c>
      <c r="I19" s="11">
        <f>SUM(I9:I18)</f>
        <v>1579</v>
      </c>
      <c r="J19" s="14">
        <f>I19/F19</f>
        <v>0.15253091190108192</v>
      </c>
      <c r="K19" s="11">
        <f>SUM(K9:K18)</f>
        <v>104</v>
      </c>
      <c r="L19" s="14">
        <f>K19/F19</f>
        <v>1.0046367851622875E-2</v>
      </c>
      <c r="M19" s="11">
        <f>SUM(M9:M18)</f>
        <v>1317</v>
      </c>
      <c r="N19" s="14">
        <f>M19/F19</f>
        <v>0.12722179289026275</v>
      </c>
      <c r="O19" s="11">
        <f>SUM(O9:O18)</f>
        <v>1</v>
      </c>
      <c r="P19" s="14">
        <f>O19/F19</f>
        <v>9.6599690880989179E-5</v>
      </c>
      <c r="Q19" s="11">
        <f>SUM(Q9:Q18)</f>
        <v>4732</v>
      </c>
      <c r="R19" s="14">
        <f>Q19/F19</f>
        <v>0.4571097372488408</v>
      </c>
    </row>
    <row r="20" spans="1:18" ht="17.5" customHeight="1" x14ac:dyDescent="0.35">
      <c r="A20" s="94" t="s">
        <v>95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5.5" x14ac:dyDescent="0.35">
      <c r="A21" s="9"/>
      <c r="B21" s="88" t="s">
        <v>96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1:18" ht="15.5" x14ac:dyDescent="0.35">
      <c r="A22" s="90" t="s">
        <v>97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16" thickBot="1" x14ac:dyDescent="0.4">
      <c r="A23" s="91" t="s">
        <v>105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3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4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128</v>
      </c>
      <c r="C9" s="18">
        <v>208</v>
      </c>
      <c r="D9" s="18">
        <v>0</v>
      </c>
      <c r="E9" s="18">
        <v>0</v>
      </c>
      <c r="F9" s="18">
        <v>208</v>
      </c>
      <c r="G9" s="18">
        <v>42</v>
      </c>
      <c r="H9" s="19">
        <v>0.2019</v>
      </c>
      <c r="I9" s="18">
        <v>46</v>
      </c>
      <c r="J9" s="19">
        <v>0.22120000000000001</v>
      </c>
      <c r="K9" s="18">
        <v>0</v>
      </c>
      <c r="L9" s="19">
        <v>0</v>
      </c>
      <c r="M9" s="18">
        <v>22</v>
      </c>
      <c r="N9" s="19">
        <v>0.10580000000000001</v>
      </c>
      <c r="O9" s="18">
        <v>0</v>
      </c>
      <c r="P9" s="19">
        <v>0</v>
      </c>
      <c r="Q9" s="18">
        <v>98</v>
      </c>
      <c r="R9" s="20">
        <v>0.47120000000000001</v>
      </c>
    </row>
    <row r="10" spans="1:18" ht="17.5" x14ac:dyDescent="0.35">
      <c r="A10" s="1" t="s">
        <v>14</v>
      </c>
      <c r="B10" s="2">
        <v>302</v>
      </c>
      <c r="C10" s="16">
        <v>210</v>
      </c>
      <c r="D10" s="16">
        <v>302</v>
      </c>
      <c r="E10" s="16">
        <v>210</v>
      </c>
      <c r="F10" s="16">
        <v>210</v>
      </c>
      <c r="G10" s="16">
        <v>26</v>
      </c>
      <c r="H10" s="17">
        <v>0.12379999999999999</v>
      </c>
      <c r="I10" s="16">
        <v>42</v>
      </c>
      <c r="J10" s="17">
        <v>0.2</v>
      </c>
      <c r="K10" s="16">
        <v>0</v>
      </c>
      <c r="L10" s="17">
        <v>0</v>
      </c>
      <c r="M10" s="16">
        <v>11</v>
      </c>
      <c r="N10" s="17">
        <v>5.2400000000000002E-2</v>
      </c>
      <c r="O10" s="16">
        <v>1</v>
      </c>
      <c r="P10" s="17">
        <v>4.7999999999999996E-3</v>
      </c>
      <c r="Q10" s="16">
        <v>130</v>
      </c>
      <c r="R10" s="21">
        <v>0.61899999999999999</v>
      </c>
    </row>
    <row r="11" spans="1:18" ht="17.5" x14ac:dyDescent="0.35">
      <c r="A11" s="1" t="s">
        <v>26</v>
      </c>
      <c r="B11" s="2">
        <v>0</v>
      </c>
      <c r="C11" s="16">
        <v>825</v>
      </c>
      <c r="D11" s="16">
        <v>0</v>
      </c>
      <c r="E11" s="16">
        <v>0</v>
      </c>
      <c r="F11" s="16">
        <v>818</v>
      </c>
      <c r="G11" s="16">
        <v>241</v>
      </c>
      <c r="H11" s="17">
        <v>0.29459999999999997</v>
      </c>
      <c r="I11" s="16">
        <v>233</v>
      </c>
      <c r="J11" s="17">
        <v>0.2848</v>
      </c>
      <c r="K11" s="16">
        <v>3</v>
      </c>
      <c r="L11" s="17">
        <v>3.7000000000000002E-3</v>
      </c>
      <c r="M11" s="16">
        <v>5</v>
      </c>
      <c r="N11" s="17">
        <v>6.1000000000000004E-3</v>
      </c>
      <c r="O11" s="16">
        <v>0</v>
      </c>
      <c r="P11" s="17">
        <v>0</v>
      </c>
      <c r="Q11" s="16">
        <v>336</v>
      </c>
      <c r="R11" s="21">
        <v>0.4108</v>
      </c>
    </row>
    <row r="12" spans="1:18" ht="17.5" x14ac:dyDescent="0.35">
      <c r="A12" s="1" t="s">
        <v>44</v>
      </c>
      <c r="B12" s="2">
        <v>5019</v>
      </c>
      <c r="C12" s="16">
        <v>4484</v>
      </c>
      <c r="D12" s="16">
        <v>0</v>
      </c>
      <c r="E12" s="16">
        <v>0</v>
      </c>
      <c r="F12" s="16">
        <v>4484</v>
      </c>
      <c r="G12" s="16">
        <v>467</v>
      </c>
      <c r="H12" s="17">
        <v>0.1041</v>
      </c>
      <c r="I12" s="16">
        <v>354</v>
      </c>
      <c r="J12" s="17">
        <v>7.8899999999999998E-2</v>
      </c>
      <c r="K12" s="16">
        <v>2</v>
      </c>
      <c r="L12" s="17">
        <v>4.0000000000000002E-4</v>
      </c>
      <c r="M12" s="16">
        <v>271</v>
      </c>
      <c r="N12" s="17">
        <v>6.0400000000000002E-2</v>
      </c>
      <c r="O12" s="16">
        <v>0</v>
      </c>
      <c r="P12" s="17">
        <v>0</v>
      </c>
      <c r="Q12" s="16">
        <v>3390</v>
      </c>
      <c r="R12" s="21">
        <v>0.75600000000000001</v>
      </c>
    </row>
    <row r="13" spans="1:18" ht="17.5" x14ac:dyDescent="0.35">
      <c r="A13" s="1" t="s">
        <v>52</v>
      </c>
      <c r="B13" s="2">
        <v>203</v>
      </c>
      <c r="C13" s="16">
        <v>3636</v>
      </c>
      <c r="D13" s="16">
        <v>0</v>
      </c>
      <c r="E13" s="16">
        <v>0</v>
      </c>
      <c r="F13" s="16">
        <v>3636</v>
      </c>
      <c r="G13" s="16">
        <v>456</v>
      </c>
      <c r="H13" s="17">
        <v>0.12540000000000001</v>
      </c>
      <c r="I13" s="16">
        <v>404</v>
      </c>
      <c r="J13" s="17">
        <v>0.1111</v>
      </c>
      <c r="K13" s="16">
        <v>10</v>
      </c>
      <c r="L13" s="17">
        <v>2.8E-3</v>
      </c>
      <c r="M13" s="16">
        <v>42</v>
      </c>
      <c r="N13" s="17">
        <v>1.1599999999999999E-2</v>
      </c>
      <c r="O13" s="16">
        <v>0</v>
      </c>
      <c r="P13" s="17">
        <v>0</v>
      </c>
      <c r="Q13" s="16">
        <v>2724</v>
      </c>
      <c r="R13" s="21">
        <v>0.74919999999999998</v>
      </c>
    </row>
    <row r="14" spans="1:18" ht="18" thickBot="1" x14ac:dyDescent="0.4">
      <c r="A14" s="1" t="s">
        <v>57</v>
      </c>
      <c r="B14" s="2">
        <v>359</v>
      </c>
      <c r="C14" s="16">
        <v>330</v>
      </c>
      <c r="D14" s="16">
        <v>0</v>
      </c>
      <c r="E14" s="16">
        <v>0</v>
      </c>
      <c r="F14" s="16">
        <v>330</v>
      </c>
      <c r="G14" s="16">
        <v>107</v>
      </c>
      <c r="H14" s="17">
        <v>0.32419999999999999</v>
      </c>
      <c r="I14" s="16">
        <v>116</v>
      </c>
      <c r="J14" s="17">
        <v>0.35149999999999998</v>
      </c>
      <c r="K14" s="16">
        <v>2</v>
      </c>
      <c r="L14" s="17">
        <v>6.1000000000000004E-3</v>
      </c>
      <c r="M14" s="16">
        <v>34</v>
      </c>
      <c r="N14" s="17">
        <v>0.10299999999999999</v>
      </c>
      <c r="O14" s="16">
        <v>0</v>
      </c>
      <c r="P14" s="17">
        <v>0</v>
      </c>
      <c r="Q14" s="16">
        <v>71</v>
      </c>
      <c r="R14" s="21">
        <v>0.2152</v>
      </c>
    </row>
    <row r="15" spans="1:18" ht="36.5" thickBot="1" x14ac:dyDescent="0.45">
      <c r="A15" s="10" t="s">
        <v>94</v>
      </c>
      <c r="B15" s="11">
        <f t="shared" ref="B15:G15" si="0">SUM(B9:B14)</f>
        <v>6011</v>
      </c>
      <c r="C15" s="12">
        <f t="shared" si="0"/>
        <v>9693</v>
      </c>
      <c r="D15" s="11">
        <f t="shared" si="0"/>
        <v>302</v>
      </c>
      <c r="E15" s="12">
        <f t="shared" si="0"/>
        <v>210</v>
      </c>
      <c r="F15" s="11">
        <f t="shared" si="0"/>
        <v>9686</v>
      </c>
      <c r="G15" s="12">
        <f t="shared" si="0"/>
        <v>1339</v>
      </c>
      <c r="H15" s="13">
        <f>G15/F15</f>
        <v>0.13824075985959117</v>
      </c>
      <c r="I15" s="12">
        <f>SUM(I9:I14)</f>
        <v>1195</v>
      </c>
      <c r="J15" s="13">
        <f>I15/F15</f>
        <v>0.12337394177162915</v>
      </c>
      <c r="K15" s="12">
        <f>SUM(K9:K14)</f>
        <v>17</v>
      </c>
      <c r="L15" s="13">
        <f>K15/F15</f>
        <v>1.755110468717737E-3</v>
      </c>
      <c r="M15" s="12">
        <f>SUM(M9:M14)</f>
        <v>385</v>
      </c>
      <c r="N15" s="13">
        <f>M15/F15</f>
        <v>3.9748090026842868E-2</v>
      </c>
      <c r="O15" s="12">
        <f>SUM(O9:O14)</f>
        <v>1</v>
      </c>
      <c r="P15" s="13">
        <f>O15/F15</f>
        <v>1.0324179227751394E-4</v>
      </c>
      <c r="Q15" s="12">
        <f>SUM(Q9:Q14)</f>
        <v>6749</v>
      </c>
      <c r="R15" s="14">
        <f>Q15/F15</f>
        <v>0.69677885608094159</v>
      </c>
    </row>
    <row r="16" spans="1:18" ht="17.5" customHeight="1" x14ac:dyDescent="0.35">
      <c r="A16" s="94" t="s">
        <v>95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6"/>
    </row>
    <row r="17" spans="1:18" ht="15.5" x14ac:dyDescent="0.35">
      <c r="A17" s="9"/>
      <c r="B17" s="88" t="s">
        <v>96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9"/>
    </row>
    <row r="18" spans="1:18" ht="15.5" x14ac:dyDescent="0.35">
      <c r="A18" s="90" t="s">
        <v>97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9"/>
    </row>
    <row r="19" spans="1:18" ht="16" thickBot="1" x14ac:dyDescent="0.4">
      <c r="A19" s="91" t="s">
        <v>105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3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4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48</v>
      </c>
      <c r="C9" s="18">
        <v>887</v>
      </c>
      <c r="D9" s="18">
        <v>0</v>
      </c>
      <c r="E9" s="18">
        <v>0</v>
      </c>
      <c r="F9" s="18">
        <v>1041</v>
      </c>
      <c r="G9" s="18">
        <v>232</v>
      </c>
      <c r="H9" s="19">
        <v>0.22289999999999999</v>
      </c>
      <c r="I9" s="18">
        <v>65</v>
      </c>
      <c r="J9" s="19">
        <v>6.2399999999999997E-2</v>
      </c>
      <c r="K9" s="18">
        <v>0</v>
      </c>
      <c r="L9" s="19">
        <v>0</v>
      </c>
      <c r="M9" s="18">
        <v>73</v>
      </c>
      <c r="N9" s="19">
        <v>7.0099999999999996E-2</v>
      </c>
      <c r="O9" s="18">
        <v>0</v>
      </c>
      <c r="P9" s="19">
        <v>0</v>
      </c>
      <c r="Q9" s="18">
        <v>671</v>
      </c>
      <c r="R9" s="20">
        <v>0.64459999999999995</v>
      </c>
    </row>
    <row r="10" spans="1:18" ht="17.5" x14ac:dyDescent="0.35">
      <c r="A10" s="6" t="s">
        <v>15</v>
      </c>
      <c r="B10" s="2">
        <v>3242</v>
      </c>
      <c r="C10" s="16">
        <v>3965</v>
      </c>
      <c r="D10" s="16">
        <v>0</v>
      </c>
      <c r="E10" s="16">
        <v>0</v>
      </c>
      <c r="F10" s="16">
        <v>3940</v>
      </c>
      <c r="G10" s="16">
        <v>578</v>
      </c>
      <c r="H10" s="17">
        <v>0.1467</v>
      </c>
      <c r="I10" s="16">
        <v>556</v>
      </c>
      <c r="J10" s="17">
        <v>0.1411</v>
      </c>
      <c r="K10" s="16">
        <v>92</v>
      </c>
      <c r="L10" s="17">
        <v>2.3400000000000001E-2</v>
      </c>
      <c r="M10" s="16">
        <v>0</v>
      </c>
      <c r="N10" s="17">
        <v>0</v>
      </c>
      <c r="O10" s="16">
        <v>0</v>
      </c>
      <c r="P10" s="17">
        <v>0</v>
      </c>
      <c r="Q10" s="16">
        <v>2714</v>
      </c>
      <c r="R10" s="21">
        <v>0.68879999999999997</v>
      </c>
    </row>
    <row r="11" spans="1:18" ht="17.5" x14ac:dyDescent="0.35">
      <c r="A11" s="6" t="s">
        <v>16</v>
      </c>
      <c r="B11" s="2">
        <v>3250</v>
      </c>
      <c r="C11" s="16">
        <v>2077</v>
      </c>
      <c r="D11" s="16">
        <v>0</v>
      </c>
      <c r="E11" s="16">
        <v>0</v>
      </c>
      <c r="F11" s="16">
        <v>2077</v>
      </c>
      <c r="G11" s="16">
        <v>518</v>
      </c>
      <c r="H11" s="17">
        <v>0.24940000000000001</v>
      </c>
      <c r="I11" s="16">
        <v>846</v>
      </c>
      <c r="J11" s="17">
        <v>0.4073</v>
      </c>
      <c r="K11" s="16">
        <v>4</v>
      </c>
      <c r="L11" s="17">
        <v>1.9E-3</v>
      </c>
      <c r="M11" s="16">
        <v>287</v>
      </c>
      <c r="N11" s="17">
        <v>0.13819999999999999</v>
      </c>
      <c r="O11" s="16">
        <v>266</v>
      </c>
      <c r="P11" s="17">
        <v>0.12809999999999999</v>
      </c>
      <c r="Q11" s="16">
        <v>156</v>
      </c>
      <c r="R11" s="21">
        <v>7.51E-2</v>
      </c>
    </row>
    <row r="12" spans="1:18" ht="17.5" x14ac:dyDescent="0.35">
      <c r="A12" s="6" t="s">
        <v>23</v>
      </c>
      <c r="B12" s="2">
        <v>1137</v>
      </c>
      <c r="C12" s="16">
        <v>1121</v>
      </c>
      <c r="D12" s="16">
        <v>0</v>
      </c>
      <c r="E12" s="16">
        <v>0</v>
      </c>
      <c r="F12" s="16">
        <v>1100</v>
      </c>
      <c r="G12" s="16">
        <v>70</v>
      </c>
      <c r="H12" s="17">
        <v>6.3600000000000004E-2</v>
      </c>
      <c r="I12" s="16">
        <v>125</v>
      </c>
      <c r="J12" s="17">
        <v>0.11360000000000001</v>
      </c>
      <c r="K12" s="16">
        <v>2</v>
      </c>
      <c r="L12" s="17">
        <v>1.8E-3</v>
      </c>
      <c r="M12" s="16">
        <v>27</v>
      </c>
      <c r="N12" s="17">
        <v>2.4500000000000001E-2</v>
      </c>
      <c r="O12" s="16">
        <v>0</v>
      </c>
      <c r="P12" s="17">
        <v>0</v>
      </c>
      <c r="Q12" s="16">
        <v>876</v>
      </c>
      <c r="R12" s="21">
        <v>0.7964</v>
      </c>
    </row>
    <row r="13" spans="1:18" ht="17.5" x14ac:dyDescent="0.35">
      <c r="A13" s="6" t="s">
        <v>31</v>
      </c>
      <c r="B13" s="2">
        <v>1559</v>
      </c>
      <c r="C13" s="16">
        <v>1296</v>
      </c>
      <c r="D13" s="16">
        <v>0</v>
      </c>
      <c r="E13" s="16">
        <v>3</v>
      </c>
      <c r="F13" s="16">
        <v>1298</v>
      </c>
      <c r="G13" s="16">
        <v>118</v>
      </c>
      <c r="H13" s="17">
        <v>9.0899999999999995E-2</v>
      </c>
      <c r="I13" s="16">
        <v>136</v>
      </c>
      <c r="J13" s="17">
        <v>0.1048</v>
      </c>
      <c r="K13" s="16">
        <v>23</v>
      </c>
      <c r="L13" s="17">
        <v>1.77E-2</v>
      </c>
      <c r="M13" s="16">
        <v>61</v>
      </c>
      <c r="N13" s="17">
        <v>4.7E-2</v>
      </c>
      <c r="O13" s="16">
        <v>0</v>
      </c>
      <c r="P13" s="17">
        <v>0</v>
      </c>
      <c r="Q13" s="16">
        <v>960</v>
      </c>
      <c r="R13" s="21">
        <v>0.73960000000000004</v>
      </c>
    </row>
    <row r="14" spans="1:18" ht="17.5" x14ac:dyDescent="0.35">
      <c r="A14" s="6" t="s">
        <v>33</v>
      </c>
      <c r="B14" s="2">
        <v>1038</v>
      </c>
      <c r="C14" s="16">
        <v>2782</v>
      </c>
      <c r="D14" s="16">
        <v>0</v>
      </c>
      <c r="E14" s="16">
        <v>0</v>
      </c>
      <c r="F14" s="16">
        <v>2782</v>
      </c>
      <c r="G14" s="16">
        <v>328</v>
      </c>
      <c r="H14" s="17">
        <v>0.1179</v>
      </c>
      <c r="I14" s="16">
        <v>533</v>
      </c>
      <c r="J14" s="17">
        <v>0.19159999999999999</v>
      </c>
      <c r="K14" s="16">
        <v>10</v>
      </c>
      <c r="L14" s="17">
        <v>3.5999999999999999E-3</v>
      </c>
      <c r="M14" s="16">
        <v>1850</v>
      </c>
      <c r="N14" s="17">
        <v>0.66500000000000004</v>
      </c>
      <c r="O14" s="16">
        <v>0</v>
      </c>
      <c r="P14" s="17">
        <v>0</v>
      </c>
      <c r="Q14" s="16">
        <v>61</v>
      </c>
      <c r="R14" s="21">
        <v>2.1899999999999999E-2</v>
      </c>
    </row>
    <row r="15" spans="1:18" ht="17.5" x14ac:dyDescent="0.35">
      <c r="A15" s="6" t="s">
        <v>47</v>
      </c>
      <c r="B15" s="2">
        <v>1343</v>
      </c>
      <c r="C15" s="16">
        <v>807</v>
      </c>
      <c r="D15" s="16">
        <v>0</v>
      </c>
      <c r="E15" s="16">
        <v>0</v>
      </c>
      <c r="F15" s="16">
        <v>807</v>
      </c>
      <c r="G15" s="16">
        <v>63</v>
      </c>
      <c r="H15" s="17">
        <v>7.8100000000000003E-2</v>
      </c>
      <c r="I15" s="16">
        <v>293</v>
      </c>
      <c r="J15" s="17">
        <v>0.36309999999999998</v>
      </c>
      <c r="K15" s="16">
        <v>1</v>
      </c>
      <c r="L15" s="17">
        <v>1.1999999999999999E-3</v>
      </c>
      <c r="M15" s="16">
        <v>214</v>
      </c>
      <c r="N15" s="17">
        <v>0.26519999999999999</v>
      </c>
      <c r="O15" s="16">
        <v>0</v>
      </c>
      <c r="P15" s="17">
        <v>0</v>
      </c>
      <c r="Q15" s="16">
        <v>236</v>
      </c>
      <c r="R15" s="21">
        <v>0.29239999999999999</v>
      </c>
    </row>
    <row r="16" spans="1:18" ht="18" thickBot="1" x14ac:dyDescent="0.4">
      <c r="A16" s="7" t="s">
        <v>49</v>
      </c>
      <c r="B16" s="8">
        <v>2055</v>
      </c>
      <c r="C16" s="25">
        <v>3188</v>
      </c>
      <c r="D16" s="25">
        <v>0</v>
      </c>
      <c r="E16" s="25">
        <v>0</v>
      </c>
      <c r="F16" s="25">
        <v>3188</v>
      </c>
      <c r="G16" s="25">
        <v>274</v>
      </c>
      <c r="H16" s="26">
        <v>8.5900000000000004E-2</v>
      </c>
      <c r="I16" s="25">
        <v>383</v>
      </c>
      <c r="J16" s="26">
        <v>0.1201</v>
      </c>
      <c r="K16" s="25">
        <v>11</v>
      </c>
      <c r="L16" s="26">
        <v>3.5000000000000001E-3</v>
      </c>
      <c r="M16" s="25">
        <v>521</v>
      </c>
      <c r="N16" s="26">
        <v>0.16339999999999999</v>
      </c>
      <c r="O16" s="25">
        <v>0</v>
      </c>
      <c r="P16" s="26">
        <v>0</v>
      </c>
      <c r="Q16" s="25">
        <v>1999</v>
      </c>
      <c r="R16" s="27">
        <v>0.627</v>
      </c>
    </row>
    <row r="17" spans="1:18" ht="36.5" thickBot="1" x14ac:dyDescent="0.45">
      <c r="A17" s="56" t="s">
        <v>94</v>
      </c>
      <c r="B17" s="52">
        <f t="shared" ref="B17:G17" si="0">SUM(B9:B16)</f>
        <v>13672</v>
      </c>
      <c r="C17" s="53">
        <f t="shared" si="0"/>
        <v>16123</v>
      </c>
      <c r="D17" s="52">
        <f t="shared" si="0"/>
        <v>0</v>
      </c>
      <c r="E17" s="53">
        <f t="shared" si="0"/>
        <v>3</v>
      </c>
      <c r="F17" s="52">
        <f t="shared" si="0"/>
        <v>16233</v>
      </c>
      <c r="G17" s="53">
        <f t="shared" si="0"/>
        <v>2181</v>
      </c>
      <c r="H17" s="54">
        <f>G17/F17</f>
        <v>0.13435594160044353</v>
      </c>
      <c r="I17" s="53">
        <f>SUM(I9:I16)</f>
        <v>2937</v>
      </c>
      <c r="J17" s="54">
        <f>I17/F17</f>
        <v>0.18092773978931806</v>
      </c>
      <c r="K17" s="53">
        <f>SUM(K9:K16)</f>
        <v>143</v>
      </c>
      <c r="L17" s="54">
        <f>K17/F17</f>
        <v>8.809215794985524E-3</v>
      </c>
      <c r="M17" s="53">
        <f>SUM(M9:M16)</f>
        <v>3033</v>
      </c>
      <c r="N17" s="54">
        <f>M17/F17</f>
        <v>0.18684161892441323</v>
      </c>
      <c r="O17" s="53">
        <f>SUM(O9:O16)</f>
        <v>266</v>
      </c>
      <c r="P17" s="54">
        <f>O17/F17</f>
        <v>1.6386373436826217E-2</v>
      </c>
      <c r="Q17" s="53">
        <f>SUM(Q9:Q16)</f>
        <v>7673</v>
      </c>
      <c r="R17" s="55">
        <f>Q17/F17</f>
        <v>0.47267911045401345</v>
      </c>
    </row>
    <row r="18" spans="1:18" ht="17.5" customHeight="1" x14ac:dyDescent="0.35">
      <c r="A18" s="94" t="s">
        <v>95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5.5" x14ac:dyDescent="0.35">
      <c r="A19" s="9"/>
      <c r="B19" s="88" t="s">
        <v>96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9"/>
    </row>
    <row r="20" spans="1:18" ht="15.5" x14ac:dyDescent="0.35">
      <c r="A20" s="90" t="s">
        <v>97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9"/>
    </row>
    <row r="21" spans="1:18" ht="16" thickBot="1" x14ac:dyDescent="0.4">
      <c r="A21" s="91" t="s">
        <v>105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4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646</v>
      </c>
      <c r="C9" s="18">
        <v>676</v>
      </c>
      <c r="D9" s="18">
        <v>0</v>
      </c>
      <c r="E9" s="18">
        <v>0</v>
      </c>
      <c r="F9" s="18">
        <v>676</v>
      </c>
      <c r="G9" s="18">
        <v>84</v>
      </c>
      <c r="H9" s="19">
        <v>0.12429999999999999</v>
      </c>
      <c r="I9" s="18">
        <v>122</v>
      </c>
      <c r="J9" s="19">
        <v>0.18049999999999999</v>
      </c>
      <c r="K9" s="18">
        <v>1</v>
      </c>
      <c r="L9" s="19">
        <v>1.5E-3</v>
      </c>
      <c r="M9" s="18">
        <v>29</v>
      </c>
      <c r="N9" s="19">
        <v>4.2900000000000001E-2</v>
      </c>
      <c r="O9" s="18">
        <v>0</v>
      </c>
      <c r="P9" s="19">
        <v>0</v>
      </c>
      <c r="Q9" s="18">
        <v>440</v>
      </c>
      <c r="R9" s="20">
        <v>0.65090000000000003</v>
      </c>
    </row>
    <row r="10" spans="1:18" ht="17.5" x14ac:dyDescent="0.35">
      <c r="A10" s="1" t="s">
        <v>11</v>
      </c>
      <c r="B10" s="2">
        <v>758</v>
      </c>
      <c r="C10" s="16">
        <v>2449</v>
      </c>
      <c r="D10" s="16">
        <v>0</v>
      </c>
      <c r="E10" s="16">
        <v>0</v>
      </c>
      <c r="F10" s="16">
        <v>2449</v>
      </c>
      <c r="G10" s="16">
        <v>141</v>
      </c>
      <c r="H10" s="17">
        <v>5.7599999999999998E-2</v>
      </c>
      <c r="I10" s="16">
        <v>1896</v>
      </c>
      <c r="J10" s="17">
        <v>0.7742</v>
      </c>
      <c r="K10" s="16">
        <v>1</v>
      </c>
      <c r="L10" s="17">
        <v>4.0000000000000002E-4</v>
      </c>
      <c r="M10" s="16">
        <v>93</v>
      </c>
      <c r="N10" s="17">
        <v>3.7999999999999999E-2</v>
      </c>
      <c r="O10" s="16">
        <v>0</v>
      </c>
      <c r="P10" s="17">
        <v>0</v>
      </c>
      <c r="Q10" s="16">
        <v>318</v>
      </c>
      <c r="R10" s="21">
        <v>0.1298</v>
      </c>
    </row>
    <row r="11" spans="1:18" ht="17.5" x14ac:dyDescent="0.35">
      <c r="A11" s="1" t="s">
        <v>24</v>
      </c>
      <c r="B11" s="2">
        <v>1284</v>
      </c>
      <c r="C11" s="16">
        <v>1559</v>
      </c>
      <c r="D11" s="16">
        <v>0</v>
      </c>
      <c r="E11" s="16">
        <v>0</v>
      </c>
      <c r="F11" s="16">
        <v>1559</v>
      </c>
      <c r="G11" s="16">
        <v>227</v>
      </c>
      <c r="H11" s="17">
        <v>0.14560000000000001</v>
      </c>
      <c r="I11" s="16">
        <v>193</v>
      </c>
      <c r="J11" s="17">
        <v>0.12379999999999999</v>
      </c>
      <c r="K11" s="16">
        <v>4</v>
      </c>
      <c r="L11" s="17">
        <v>2.5999999999999999E-3</v>
      </c>
      <c r="M11" s="16">
        <v>173</v>
      </c>
      <c r="N11" s="17">
        <v>0.111</v>
      </c>
      <c r="O11" s="16">
        <v>0</v>
      </c>
      <c r="P11" s="17">
        <v>0</v>
      </c>
      <c r="Q11" s="16">
        <v>962</v>
      </c>
      <c r="R11" s="21">
        <v>0.61709999999999998</v>
      </c>
    </row>
    <row r="12" spans="1:18" ht="17.5" x14ac:dyDescent="0.35">
      <c r="A12" s="1" t="s">
        <v>32</v>
      </c>
      <c r="B12" s="2">
        <v>81</v>
      </c>
      <c r="C12" s="16">
        <v>182</v>
      </c>
      <c r="D12" s="16">
        <v>0</v>
      </c>
      <c r="E12" s="16">
        <v>0</v>
      </c>
      <c r="F12" s="16">
        <v>182</v>
      </c>
      <c r="G12" s="16">
        <v>68</v>
      </c>
      <c r="H12" s="17">
        <v>0.37359999999999999</v>
      </c>
      <c r="I12" s="16">
        <v>30</v>
      </c>
      <c r="J12" s="17">
        <v>0.1648</v>
      </c>
      <c r="K12" s="16">
        <v>0</v>
      </c>
      <c r="L12" s="17">
        <v>0</v>
      </c>
      <c r="M12" s="16">
        <v>53</v>
      </c>
      <c r="N12" s="17">
        <v>0.29120000000000001</v>
      </c>
      <c r="O12" s="16">
        <v>0</v>
      </c>
      <c r="P12" s="17">
        <v>0</v>
      </c>
      <c r="Q12" s="16">
        <v>31</v>
      </c>
      <c r="R12" s="21">
        <v>0.17030000000000001</v>
      </c>
    </row>
    <row r="13" spans="1:18" ht="17.5" x14ac:dyDescent="0.35">
      <c r="A13" s="1" t="s">
        <v>34</v>
      </c>
      <c r="B13" s="2">
        <v>317</v>
      </c>
      <c r="C13" s="16">
        <v>369</v>
      </c>
      <c r="D13" s="16">
        <v>0</v>
      </c>
      <c r="E13" s="16">
        <v>0</v>
      </c>
      <c r="F13" s="16">
        <v>369</v>
      </c>
      <c r="G13" s="16">
        <v>97</v>
      </c>
      <c r="H13" s="17">
        <v>0.26290000000000002</v>
      </c>
      <c r="I13" s="16">
        <v>47</v>
      </c>
      <c r="J13" s="17">
        <v>0.12740000000000001</v>
      </c>
      <c r="K13" s="16">
        <v>7</v>
      </c>
      <c r="L13" s="17">
        <v>1.9E-2</v>
      </c>
      <c r="M13" s="16">
        <v>85</v>
      </c>
      <c r="N13" s="17">
        <v>0.23039999999999999</v>
      </c>
      <c r="O13" s="16">
        <v>0</v>
      </c>
      <c r="P13" s="17">
        <v>0</v>
      </c>
      <c r="Q13" s="16">
        <v>133</v>
      </c>
      <c r="R13" s="21">
        <v>0.3604</v>
      </c>
    </row>
    <row r="14" spans="1:18" ht="17.5" x14ac:dyDescent="0.35">
      <c r="A14" s="1" t="s">
        <v>38</v>
      </c>
      <c r="B14" s="2">
        <v>872</v>
      </c>
      <c r="C14" s="16">
        <v>1105</v>
      </c>
      <c r="D14" s="16">
        <v>0</v>
      </c>
      <c r="E14" s="16">
        <v>0</v>
      </c>
      <c r="F14" s="16">
        <v>1105</v>
      </c>
      <c r="G14" s="16">
        <v>251</v>
      </c>
      <c r="H14" s="17">
        <v>0.2271</v>
      </c>
      <c r="I14" s="16">
        <v>349</v>
      </c>
      <c r="J14" s="17">
        <v>0.31580000000000003</v>
      </c>
      <c r="K14" s="16">
        <v>5</v>
      </c>
      <c r="L14" s="17">
        <v>4.4999999999999997E-3</v>
      </c>
      <c r="M14" s="16">
        <v>68</v>
      </c>
      <c r="N14" s="17">
        <v>6.1499999999999999E-2</v>
      </c>
      <c r="O14" s="16">
        <v>0</v>
      </c>
      <c r="P14" s="17">
        <v>0</v>
      </c>
      <c r="Q14" s="16">
        <v>432</v>
      </c>
      <c r="R14" s="21">
        <v>0.39100000000000001</v>
      </c>
    </row>
    <row r="15" spans="1:18" ht="17.5" x14ac:dyDescent="0.35">
      <c r="A15" s="1" t="s">
        <v>42</v>
      </c>
      <c r="B15" s="2">
        <v>613</v>
      </c>
      <c r="C15" s="16">
        <v>1038</v>
      </c>
      <c r="D15" s="16">
        <v>0</v>
      </c>
      <c r="E15" s="16">
        <v>0</v>
      </c>
      <c r="F15" s="16">
        <v>1038</v>
      </c>
      <c r="G15" s="16">
        <v>224</v>
      </c>
      <c r="H15" s="17">
        <v>0.21579999999999999</v>
      </c>
      <c r="I15" s="16">
        <v>346</v>
      </c>
      <c r="J15" s="17">
        <v>0.33329999999999999</v>
      </c>
      <c r="K15" s="16">
        <v>9</v>
      </c>
      <c r="L15" s="17">
        <v>8.6999999999999994E-3</v>
      </c>
      <c r="M15" s="16">
        <v>98</v>
      </c>
      <c r="N15" s="17">
        <v>9.4399999999999998E-2</v>
      </c>
      <c r="O15" s="16">
        <v>0</v>
      </c>
      <c r="P15" s="17">
        <v>0</v>
      </c>
      <c r="Q15" s="16">
        <v>361</v>
      </c>
      <c r="R15" s="21">
        <v>0.3478</v>
      </c>
    </row>
    <row r="16" spans="1:18" ht="17.5" x14ac:dyDescent="0.35">
      <c r="A16" s="1" t="s">
        <v>48</v>
      </c>
      <c r="B16" s="2">
        <v>50</v>
      </c>
      <c r="C16" s="16">
        <v>71</v>
      </c>
      <c r="D16" s="16">
        <v>0</v>
      </c>
      <c r="E16" s="16">
        <v>0</v>
      </c>
      <c r="F16" s="16">
        <v>71</v>
      </c>
      <c r="G16" s="16">
        <v>25</v>
      </c>
      <c r="H16" s="17">
        <v>0.35210000000000002</v>
      </c>
      <c r="I16" s="16">
        <v>17</v>
      </c>
      <c r="J16" s="17">
        <v>0.2394</v>
      </c>
      <c r="K16" s="16">
        <v>2</v>
      </c>
      <c r="L16" s="17">
        <v>2.8199999999999999E-2</v>
      </c>
      <c r="M16" s="16">
        <v>6</v>
      </c>
      <c r="N16" s="17">
        <v>8.4500000000000006E-2</v>
      </c>
      <c r="O16" s="16">
        <v>0</v>
      </c>
      <c r="P16" s="17">
        <v>0</v>
      </c>
      <c r="Q16" s="16">
        <v>21</v>
      </c>
      <c r="R16" s="21">
        <v>0.29580000000000001</v>
      </c>
    </row>
    <row r="17" spans="1:18" ht="17.5" x14ac:dyDescent="0.35">
      <c r="A17" s="1" t="s">
        <v>50</v>
      </c>
      <c r="B17" s="2">
        <v>3570</v>
      </c>
      <c r="C17" s="16">
        <v>11420</v>
      </c>
      <c r="D17" s="16">
        <v>0</v>
      </c>
      <c r="E17" s="16">
        <v>0</v>
      </c>
      <c r="F17" s="16">
        <v>11420</v>
      </c>
      <c r="G17" s="16">
        <v>2494</v>
      </c>
      <c r="H17" s="17">
        <v>0.21840000000000001</v>
      </c>
      <c r="I17" s="16">
        <v>3756</v>
      </c>
      <c r="J17" s="17">
        <v>0.32890000000000003</v>
      </c>
      <c r="K17" s="16">
        <v>25</v>
      </c>
      <c r="L17" s="17">
        <v>2.2000000000000001E-3</v>
      </c>
      <c r="M17" s="16">
        <v>731</v>
      </c>
      <c r="N17" s="17">
        <v>6.4000000000000001E-2</v>
      </c>
      <c r="O17" s="16">
        <v>0</v>
      </c>
      <c r="P17" s="17">
        <v>0</v>
      </c>
      <c r="Q17" s="16">
        <v>4414</v>
      </c>
      <c r="R17" s="21">
        <v>0.38650000000000001</v>
      </c>
    </row>
    <row r="18" spans="1:18" ht="17.5" x14ac:dyDescent="0.35">
      <c r="A18" s="1" t="s">
        <v>51</v>
      </c>
      <c r="B18" s="3">
        <v>893</v>
      </c>
      <c r="C18" s="22">
        <v>1062</v>
      </c>
      <c r="D18" s="22">
        <v>0</v>
      </c>
      <c r="E18" s="22">
        <v>0</v>
      </c>
      <c r="F18" s="22">
        <v>1062</v>
      </c>
      <c r="G18" s="22">
        <v>115</v>
      </c>
      <c r="H18" s="23">
        <v>0.10829999999999999</v>
      </c>
      <c r="I18" s="22">
        <v>189</v>
      </c>
      <c r="J18" s="23">
        <v>0.17799999999999999</v>
      </c>
      <c r="K18" s="22">
        <v>6</v>
      </c>
      <c r="L18" s="23">
        <v>5.5999999999999999E-3</v>
      </c>
      <c r="M18" s="22">
        <v>175</v>
      </c>
      <c r="N18" s="23">
        <v>0.1648</v>
      </c>
      <c r="O18" s="22">
        <v>0</v>
      </c>
      <c r="P18" s="23">
        <v>0</v>
      </c>
      <c r="Q18" s="22">
        <v>577</v>
      </c>
      <c r="R18" s="24">
        <v>0.54330000000000001</v>
      </c>
    </row>
    <row r="19" spans="1:18" ht="18" thickBot="1" x14ac:dyDescent="0.4">
      <c r="A19" s="1" t="s">
        <v>58</v>
      </c>
      <c r="B19" s="8">
        <v>70</v>
      </c>
      <c r="C19" s="25">
        <v>94</v>
      </c>
      <c r="D19" s="25">
        <v>0</v>
      </c>
      <c r="E19" s="25">
        <v>0</v>
      </c>
      <c r="F19" s="25">
        <v>94</v>
      </c>
      <c r="G19" s="25">
        <v>12</v>
      </c>
      <c r="H19" s="26">
        <v>0.12770000000000001</v>
      </c>
      <c r="I19" s="25">
        <v>30</v>
      </c>
      <c r="J19" s="26">
        <v>0.31909999999999999</v>
      </c>
      <c r="K19" s="25">
        <v>0</v>
      </c>
      <c r="L19" s="26">
        <v>0</v>
      </c>
      <c r="M19" s="25">
        <v>4</v>
      </c>
      <c r="N19" s="26">
        <v>4.2599999999999999E-2</v>
      </c>
      <c r="O19" s="25">
        <v>0</v>
      </c>
      <c r="P19" s="26">
        <v>0</v>
      </c>
      <c r="Q19" s="25">
        <v>48</v>
      </c>
      <c r="R19" s="27">
        <v>0.51060000000000005</v>
      </c>
    </row>
    <row r="20" spans="1:18" ht="36.5" thickBot="1" x14ac:dyDescent="0.45">
      <c r="A20" s="10" t="s">
        <v>94</v>
      </c>
      <c r="B20" s="11">
        <f t="shared" ref="B20:G20" si="0">SUM(B9:B19)</f>
        <v>9154</v>
      </c>
      <c r="C20" s="12">
        <f t="shared" si="0"/>
        <v>20025</v>
      </c>
      <c r="D20" s="11">
        <f t="shared" si="0"/>
        <v>0</v>
      </c>
      <c r="E20" s="12">
        <f t="shared" si="0"/>
        <v>0</v>
      </c>
      <c r="F20" s="11">
        <f t="shared" si="0"/>
        <v>20025</v>
      </c>
      <c r="G20" s="12">
        <f t="shared" si="0"/>
        <v>3738</v>
      </c>
      <c r="H20" s="13">
        <f>G20/F20</f>
        <v>0.18666666666666668</v>
      </c>
      <c r="I20" s="12">
        <f>SUM(I9:I19)</f>
        <v>6975</v>
      </c>
      <c r="J20" s="13">
        <f>I20/F20</f>
        <v>0.34831460674157305</v>
      </c>
      <c r="K20" s="12">
        <f>SUM(K9:K19)</f>
        <v>60</v>
      </c>
      <c r="L20" s="13">
        <f>K20/F20</f>
        <v>2.9962546816479402E-3</v>
      </c>
      <c r="M20" s="12">
        <f>SUM(M9:M19)</f>
        <v>1515</v>
      </c>
      <c r="N20" s="13">
        <f>M20/F20</f>
        <v>7.5655430711610488E-2</v>
      </c>
      <c r="O20" s="12">
        <f>SUM(O9:O19)</f>
        <v>0</v>
      </c>
      <c r="P20" s="13">
        <f>O20/F20</f>
        <v>0</v>
      </c>
      <c r="Q20" s="12">
        <f>SUM(Q9:Q19)</f>
        <v>7737</v>
      </c>
      <c r="R20" s="14">
        <f>Q20/F20</f>
        <v>0.38636704119850185</v>
      </c>
    </row>
    <row r="21" spans="1:18" ht="17.5" customHeight="1" x14ac:dyDescent="0.35">
      <c r="A21" s="94" t="s">
        <v>95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  <row r="22" spans="1:18" ht="15.5" x14ac:dyDescent="0.35">
      <c r="A22" s="9"/>
      <c r="B22" s="88" t="s">
        <v>96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15.5" x14ac:dyDescent="0.35">
      <c r="A23" s="90" t="s">
        <v>97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9"/>
    </row>
    <row r="24" spans="1:18" ht="16" thickBot="1" x14ac:dyDescent="0.4">
      <c r="A24" s="91" t="s">
        <v>105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3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4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1142</v>
      </c>
      <c r="C9" s="18">
        <v>2274</v>
      </c>
      <c r="D9" s="18">
        <v>0</v>
      </c>
      <c r="E9" s="18">
        <v>0</v>
      </c>
      <c r="F9" s="18">
        <v>2274</v>
      </c>
      <c r="G9" s="18">
        <v>77</v>
      </c>
      <c r="H9" s="19">
        <v>3.39E-2</v>
      </c>
      <c r="I9" s="18">
        <v>419</v>
      </c>
      <c r="J9" s="19">
        <v>0.18429999999999999</v>
      </c>
      <c r="K9" s="18">
        <v>8</v>
      </c>
      <c r="L9" s="19">
        <v>3.5000000000000001E-3</v>
      </c>
      <c r="M9" s="18">
        <v>244</v>
      </c>
      <c r="N9" s="19">
        <v>0.10730000000000001</v>
      </c>
      <c r="O9" s="18">
        <v>43</v>
      </c>
      <c r="P9" s="19">
        <v>1.89E-2</v>
      </c>
      <c r="Q9" s="18">
        <v>1483</v>
      </c>
      <c r="R9" s="20">
        <v>0.6522</v>
      </c>
    </row>
    <row r="10" spans="1:18" ht="17.5" x14ac:dyDescent="0.35">
      <c r="A10" s="1" t="s">
        <v>20</v>
      </c>
      <c r="B10" s="2">
        <v>4157</v>
      </c>
      <c r="C10" s="16">
        <v>3858</v>
      </c>
      <c r="D10" s="16">
        <v>0</v>
      </c>
      <c r="E10" s="16">
        <v>0</v>
      </c>
      <c r="F10" s="16">
        <v>3858</v>
      </c>
      <c r="G10" s="16">
        <v>921</v>
      </c>
      <c r="H10" s="17">
        <v>0.2387</v>
      </c>
      <c r="I10" s="16">
        <v>795</v>
      </c>
      <c r="J10" s="17">
        <v>0.20610000000000001</v>
      </c>
      <c r="K10" s="16">
        <v>15</v>
      </c>
      <c r="L10" s="17">
        <v>3.8999999999999998E-3</v>
      </c>
      <c r="M10" s="16">
        <v>495</v>
      </c>
      <c r="N10" s="17">
        <v>0.1283</v>
      </c>
      <c r="O10" s="16">
        <v>0</v>
      </c>
      <c r="P10" s="17">
        <v>0</v>
      </c>
      <c r="Q10" s="16">
        <v>1632</v>
      </c>
      <c r="R10" s="21">
        <v>0.42299999999999999</v>
      </c>
    </row>
    <row r="11" spans="1:18" ht="17.5" x14ac:dyDescent="0.35">
      <c r="A11" s="1" t="s">
        <v>21</v>
      </c>
      <c r="B11" s="2">
        <v>1406</v>
      </c>
      <c r="C11" s="16">
        <v>2712</v>
      </c>
      <c r="D11" s="16">
        <v>0</v>
      </c>
      <c r="E11" s="16">
        <v>0</v>
      </c>
      <c r="F11" s="16">
        <v>2712</v>
      </c>
      <c r="G11" s="16">
        <v>770</v>
      </c>
      <c r="H11" s="17">
        <v>0.28389999999999999</v>
      </c>
      <c r="I11" s="16">
        <v>793</v>
      </c>
      <c r="J11" s="17">
        <v>0.29239999999999999</v>
      </c>
      <c r="K11" s="16">
        <v>24</v>
      </c>
      <c r="L11" s="17">
        <v>8.8000000000000005E-3</v>
      </c>
      <c r="M11" s="16">
        <v>461</v>
      </c>
      <c r="N11" s="17">
        <v>0.17</v>
      </c>
      <c r="O11" s="16">
        <v>0</v>
      </c>
      <c r="P11" s="17">
        <v>0</v>
      </c>
      <c r="Q11" s="16">
        <v>664</v>
      </c>
      <c r="R11" s="21">
        <v>0.24479999999999999</v>
      </c>
    </row>
    <row r="12" spans="1:18" ht="17.5" x14ac:dyDescent="0.35">
      <c r="A12" s="1" t="s">
        <v>22</v>
      </c>
      <c r="B12" s="2">
        <v>14</v>
      </c>
      <c r="C12" s="16">
        <v>467</v>
      </c>
      <c r="D12" s="16">
        <v>0</v>
      </c>
      <c r="E12" s="16">
        <v>0</v>
      </c>
      <c r="F12" s="16">
        <v>467</v>
      </c>
      <c r="G12" s="16">
        <v>91</v>
      </c>
      <c r="H12" s="17">
        <v>0.19489999999999999</v>
      </c>
      <c r="I12" s="16">
        <v>102</v>
      </c>
      <c r="J12" s="17">
        <v>0.21840000000000001</v>
      </c>
      <c r="K12" s="16">
        <v>1</v>
      </c>
      <c r="L12" s="17">
        <v>2.0999999999999999E-3</v>
      </c>
      <c r="M12" s="16">
        <v>86</v>
      </c>
      <c r="N12" s="17">
        <v>0.1842</v>
      </c>
      <c r="O12" s="16">
        <v>0</v>
      </c>
      <c r="P12" s="17">
        <v>0</v>
      </c>
      <c r="Q12" s="16">
        <v>187</v>
      </c>
      <c r="R12" s="21">
        <v>0.40039999999999998</v>
      </c>
    </row>
    <row r="13" spans="1:18" ht="17.5" x14ac:dyDescent="0.35">
      <c r="A13" s="1" t="s">
        <v>28</v>
      </c>
      <c r="B13" s="2">
        <v>1895</v>
      </c>
      <c r="C13" s="16">
        <v>1376</v>
      </c>
      <c r="D13" s="16">
        <v>0</v>
      </c>
      <c r="E13" s="16">
        <v>0</v>
      </c>
      <c r="F13" s="16">
        <v>1376</v>
      </c>
      <c r="G13" s="16">
        <v>189</v>
      </c>
      <c r="H13" s="17">
        <v>0.13739999999999999</v>
      </c>
      <c r="I13" s="16">
        <v>72</v>
      </c>
      <c r="J13" s="17">
        <v>5.2299999999999999E-2</v>
      </c>
      <c r="K13" s="16">
        <v>5</v>
      </c>
      <c r="L13" s="17">
        <v>3.5999999999999999E-3</v>
      </c>
      <c r="M13" s="16">
        <v>157</v>
      </c>
      <c r="N13" s="17">
        <v>0.11409999999999999</v>
      </c>
      <c r="O13" s="16">
        <v>0</v>
      </c>
      <c r="P13" s="17">
        <v>0</v>
      </c>
      <c r="Q13" s="16">
        <v>953</v>
      </c>
      <c r="R13" s="21">
        <v>0.69259999999999999</v>
      </c>
    </row>
    <row r="14" spans="1:18" ht="17.5" x14ac:dyDescent="0.35">
      <c r="A14" s="1" t="s">
        <v>29</v>
      </c>
      <c r="B14" s="2">
        <v>1746</v>
      </c>
      <c r="C14" s="16">
        <v>1607</v>
      </c>
      <c r="D14" s="16">
        <v>0</v>
      </c>
      <c r="E14" s="16">
        <v>0</v>
      </c>
      <c r="F14" s="16">
        <v>1619</v>
      </c>
      <c r="G14" s="16">
        <v>334</v>
      </c>
      <c r="H14" s="17">
        <v>0.20630000000000001</v>
      </c>
      <c r="I14" s="16">
        <v>446</v>
      </c>
      <c r="J14" s="17">
        <v>0.27550000000000002</v>
      </c>
      <c r="K14" s="16">
        <v>8</v>
      </c>
      <c r="L14" s="17">
        <v>4.8999999999999998E-3</v>
      </c>
      <c r="M14" s="16">
        <v>398</v>
      </c>
      <c r="N14" s="17">
        <v>0.24579999999999999</v>
      </c>
      <c r="O14" s="16">
        <v>0</v>
      </c>
      <c r="P14" s="17">
        <v>0</v>
      </c>
      <c r="Q14" s="16">
        <v>433</v>
      </c>
      <c r="R14" s="21">
        <v>0.26740000000000003</v>
      </c>
    </row>
    <row r="15" spans="1:18" ht="17.5" x14ac:dyDescent="0.35">
      <c r="A15" s="1" t="s">
        <v>30</v>
      </c>
      <c r="B15" s="2">
        <v>1134</v>
      </c>
      <c r="C15" s="16">
        <v>2126</v>
      </c>
      <c r="D15" s="16">
        <v>0</v>
      </c>
      <c r="E15" s="16">
        <v>0</v>
      </c>
      <c r="F15" s="16">
        <v>2126</v>
      </c>
      <c r="G15" s="16">
        <v>521</v>
      </c>
      <c r="H15" s="17">
        <v>0.24510000000000001</v>
      </c>
      <c r="I15" s="16">
        <v>414</v>
      </c>
      <c r="J15" s="17">
        <v>0.19470000000000001</v>
      </c>
      <c r="K15" s="16">
        <v>9</v>
      </c>
      <c r="L15" s="17">
        <v>4.1999999999999997E-3</v>
      </c>
      <c r="M15" s="16">
        <v>320</v>
      </c>
      <c r="N15" s="17">
        <v>0.15049999999999999</v>
      </c>
      <c r="O15" s="16">
        <v>0</v>
      </c>
      <c r="P15" s="17">
        <v>0</v>
      </c>
      <c r="Q15" s="16">
        <v>862</v>
      </c>
      <c r="R15" s="21">
        <v>0.40550000000000003</v>
      </c>
    </row>
    <row r="16" spans="1:18" ht="17.5" x14ac:dyDescent="0.35">
      <c r="A16" s="1" t="s">
        <v>35</v>
      </c>
      <c r="B16" s="2">
        <v>511</v>
      </c>
      <c r="C16" s="16">
        <v>383</v>
      </c>
      <c r="D16" s="16">
        <v>0</v>
      </c>
      <c r="E16" s="16">
        <v>0</v>
      </c>
      <c r="F16" s="16">
        <v>383</v>
      </c>
      <c r="G16" s="16">
        <v>47</v>
      </c>
      <c r="H16" s="17">
        <v>0.1227</v>
      </c>
      <c r="I16" s="16">
        <v>54</v>
      </c>
      <c r="J16" s="17">
        <v>0.14099999999999999</v>
      </c>
      <c r="K16" s="16">
        <v>0</v>
      </c>
      <c r="L16" s="17">
        <v>0</v>
      </c>
      <c r="M16" s="16">
        <v>54</v>
      </c>
      <c r="N16" s="17">
        <v>0.14099999999999999</v>
      </c>
      <c r="O16" s="16">
        <v>0</v>
      </c>
      <c r="P16" s="17">
        <v>0</v>
      </c>
      <c r="Q16" s="16">
        <v>228</v>
      </c>
      <c r="R16" s="21">
        <v>0.59530000000000005</v>
      </c>
    </row>
    <row r="17" spans="1:18" ht="17.5" x14ac:dyDescent="0.35">
      <c r="A17" s="1" t="s">
        <v>41</v>
      </c>
      <c r="B17" s="2">
        <v>1822</v>
      </c>
      <c r="C17" s="16">
        <v>2208</v>
      </c>
      <c r="D17" s="16">
        <v>0</v>
      </c>
      <c r="E17" s="16">
        <v>0</v>
      </c>
      <c r="F17" s="16">
        <v>2208</v>
      </c>
      <c r="G17" s="16">
        <v>125</v>
      </c>
      <c r="H17" s="17">
        <v>5.6599999999999998E-2</v>
      </c>
      <c r="I17" s="16">
        <v>300</v>
      </c>
      <c r="J17" s="17">
        <v>0.13589999999999999</v>
      </c>
      <c r="K17" s="16">
        <v>5</v>
      </c>
      <c r="L17" s="17">
        <v>2.3E-3</v>
      </c>
      <c r="M17" s="16">
        <v>308</v>
      </c>
      <c r="N17" s="17">
        <v>0.13950000000000001</v>
      </c>
      <c r="O17" s="16">
        <v>0</v>
      </c>
      <c r="P17" s="17">
        <v>0</v>
      </c>
      <c r="Q17" s="16">
        <v>1470</v>
      </c>
      <c r="R17" s="21">
        <v>0.66579999999999995</v>
      </c>
    </row>
    <row r="18" spans="1:18" ht="18" thickBot="1" x14ac:dyDescent="0.4">
      <c r="A18" s="1" t="s">
        <v>56</v>
      </c>
      <c r="B18" s="8">
        <v>2931</v>
      </c>
      <c r="C18" s="25">
        <v>4820</v>
      </c>
      <c r="D18" s="25">
        <v>0</v>
      </c>
      <c r="E18" s="25">
        <v>0</v>
      </c>
      <c r="F18" s="25">
        <v>4820</v>
      </c>
      <c r="G18" s="25">
        <v>316</v>
      </c>
      <c r="H18" s="26">
        <v>6.5600000000000006E-2</v>
      </c>
      <c r="I18" s="25">
        <v>419</v>
      </c>
      <c r="J18" s="26">
        <v>8.6900000000000005E-2</v>
      </c>
      <c r="K18" s="25">
        <v>14</v>
      </c>
      <c r="L18" s="26">
        <v>2.8999999999999998E-3</v>
      </c>
      <c r="M18" s="25">
        <v>468</v>
      </c>
      <c r="N18" s="26">
        <v>9.7100000000000006E-2</v>
      </c>
      <c r="O18" s="25">
        <v>1</v>
      </c>
      <c r="P18" s="26">
        <v>2.0000000000000001E-4</v>
      </c>
      <c r="Q18" s="25">
        <v>3602</v>
      </c>
      <c r="R18" s="27">
        <v>0.74729999999999996</v>
      </c>
    </row>
    <row r="19" spans="1:18" ht="36.5" thickBot="1" x14ac:dyDescent="0.45">
      <c r="A19" s="10" t="s">
        <v>94</v>
      </c>
      <c r="B19" s="11">
        <f t="shared" ref="B19:G19" si="0">SUM(B9:B18)</f>
        <v>16758</v>
      </c>
      <c r="C19" s="12">
        <f t="shared" si="0"/>
        <v>21831</v>
      </c>
      <c r="D19" s="12">
        <f t="shared" si="0"/>
        <v>0</v>
      </c>
      <c r="E19" s="11">
        <f t="shared" si="0"/>
        <v>0</v>
      </c>
      <c r="F19" s="12">
        <f t="shared" si="0"/>
        <v>21843</v>
      </c>
      <c r="G19" s="11">
        <f t="shared" si="0"/>
        <v>3391</v>
      </c>
      <c r="H19" s="14">
        <f>G19/F19</f>
        <v>0.15524424300691297</v>
      </c>
      <c r="I19" s="11">
        <f>SUM(I9:I18)</f>
        <v>3814</v>
      </c>
      <c r="J19" s="14">
        <f>I19/F19</f>
        <v>0.17460971478276793</v>
      </c>
      <c r="K19" s="11">
        <f>SUM(K9:K18)</f>
        <v>89</v>
      </c>
      <c r="L19" s="14">
        <f>K19/F19</f>
        <v>4.0745318866456069E-3</v>
      </c>
      <c r="M19" s="11">
        <f>SUM(M9:M18)</f>
        <v>2991</v>
      </c>
      <c r="N19" s="14">
        <f>M19/F19</f>
        <v>0.1369317401455844</v>
      </c>
      <c r="O19" s="11">
        <f>SUM(O9:O18)</f>
        <v>44</v>
      </c>
      <c r="P19" s="14">
        <f>O19/F19</f>
        <v>2.0143753147461429E-3</v>
      </c>
      <c r="Q19" s="12">
        <f>SUM(Q9:Q18)</f>
        <v>11514</v>
      </c>
      <c r="R19" s="15">
        <f>Q19/F19</f>
        <v>0.52712539486334298</v>
      </c>
    </row>
    <row r="20" spans="1:18" ht="17.5" customHeight="1" x14ac:dyDescent="0.35">
      <c r="A20" s="94" t="s">
        <v>95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5.5" x14ac:dyDescent="0.35">
      <c r="A21" s="9"/>
      <c r="B21" s="88" t="s">
        <v>96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1:18" ht="15.5" x14ac:dyDescent="0.35">
      <c r="A22" s="90" t="s">
        <v>97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16" thickBot="1" x14ac:dyDescent="0.4">
      <c r="A23" s="91" t="s">
        <v>105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3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4" t="s">
        <v>104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4"/>
      <c r="B3" s="99" t="s">
        <v>61</v>
      </c>
      <c r="C3" s="100"/>
      <c r="D3" s="101" t="s">
        <v>86</v>
      </c>
      <c r="E3" s="100"/>
      <c r="F3" s="83" t="s">
        <v>71</v>
      </c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80</v>
      </c>
      <c r="C9" s="18">
        <v>140</v>
      </c>
      <c r="D9" s="18">
        <v>0</v>
      </c>
      <c r="E9" s="18">
        <v>0</v>
      </c>
      <c r="F9" s="18">
        <v>140</v>
      </c>
      <c r="G9" s="18">
        <v>56</v>
      </c>
      <c r="H9" s="19">
        <v>0.4</v>
      </c>
      <c r="I9" s="18">
        <v>23</v>
      </c>
      <c r="J9" s="19">
        <v>0.1643</v>
      </c>
      <c r="K9" s="18">
        <v>1</v>
      </c>
      <c r="L9" s="19">
        <v>7.1000000000000004E-3</v>
      </c>
      <c r="M9" s="18">
        <v>32</v>
      </c>
      <c r="N9" s="19">
        <v>0.2286</v>
      </c>
      <c r="O9" s="18">
        <v>0</v>
      </c>
      <c r="P9" s="19">
        <v>0</v>
      </c>
      <c r="Q9" s="18">
        <v>28</v>
      </c>
      <c r="R9" s="20">
        <v>0.2</v>
      </c>
    </row>
    <row r="10" spans="1:18" ht="17.5" x14ac:dyDescent="0.35">
      <c r="A10" s="1" t="s">
        <v>9</v>
      </c>
      <c r="B10" s="2">
        <v>4362</v>
      </c>
      <c r="C10" s="16">
        <v>6246</v>
      </c>
      <c r="D10" s="16">
        <v>0</v>
      </c>
      <c r="E10" s="16">
        <v>0</v>
      </c>
      <c r="F10" s="16">
        <v>6244</v>
      </c>
      <c r="G10" s="16">
        <v>742</v>
      </c>
      <c r="H10" s="17">
        <v>0.1188</v>
      </c>
      <c r="I10" s="16">
        <v>947</v>
      </c>
      <c r="J10" s="17">
        <v>0.1517</v>
      </c>
      <c r="K10" s="16">
        <v>12</v>
      </c>
      <c r="L10" s="17">
        <v>1.9E-3</v>
      </c>
      <c r="M10" s="16">
        <v>783</v>
      </c>
      <c r="N10" s="17">
        <v>0.12540000000000001</v>
      </c>
      <c r="O10" s="16">
        <v>0</v>
      </c>
      <c r="P10" s="17">
        <v>0</v>
      </c>
      <c r="Q10" s="16">
        <v>3760</v>
      </c>
      <c r="R10" s="21">
        <v>0.60219999999999996</v>
      </c>
    </row>
    <row r="11" spans="1:18" ht="17.5" x14ac:dyDescent="0.35">
      <c r="A11" s="1" t="s">
        <v>10</v>
      </c>
      <c r="B11" s="2">
        <v>15588</v>
      </c>
      <c r="C11" s="16">
        <v>18016</v>
      </c>
      <c r="D11" s="16">
        <v>4</v>
      </c>
      <c r="E11" s="16">
        <v>0</v>
      </c>
      <c r="F11" s="16">
        <v>18016</v>
      </c>
      <c r="G11" s="16">
        <v>824</v>
      </c>
      <c r="H11" s="17">
        <v>4.5699999999999998E-2</v>
      </c>
      <c r="I11" s="16">
        <v>544</v>
      </c>
      <c r="J11" s="17">
        <v>3.0200000000000001E-2</v>
      </c>
      <c r="K11" s="16">
        <v>12</v>
      </c>
      <c r="L11" s="17">
        <v>6.9999999999999999E-4</v>
      </c>
      <c r="M11" s="16">
        <v>705</v>
      </c>
      <c r="N11" s="17">
        <v>3.9100000000000003E-2</v>
      </c>
      <c r="O11" s="16">
        <v>0</v>
      </c>
      <c r="P11" s="17">
        <v>0</v>
      </c>
      <c r="Q11" s="16">
        <v>15931</v>
      </c>
      <c r="R11" s="21">
        <v>0.88429999999999997</v>
      </c>
    </row>
    <row r="12" spans="1:18" ht="17.5" x14ac:dyDescent="0.35">
      <c r="A12" s="1" t="s">
        <v>17</v>
      </c>
      <c r="B12" s="2">
        <v>373</v>
      </c>
      <c r="C12" s="16">
        <v>350</v>
      </c>
      <c r="D12" s="16">
        <v>0</v>
      </c>
      <c r="E12" s="16">
        <v>0</v>
      </c>
      <c r="F12" s="16">
        <v>350</v>
      </c>
      <c r="G12" s="16">
        <v>47</v>
      </c>
      <c r="H12" s="17">
        <v>0.1343</v>
      </c>
      <c r="I12" s="16">
        <v>35</v>
      </c>
      <c r="J12" s="17">
        <v>0.1</v>
      </c>
      <c r="K12" s="16">
        <v>1</v>
      </c>
      <c r="L12" s="17">
        <v>2.8999999999999998E-3</v>
      </c>
      <c r="M12" s="16">
        <v>52</v>
      </c>
      <c r="N12" s="17">
        <v>0.14860000000000001</v>
      </c>
      <c r="O12" s="16">
        <v>0</v>
      </c>
      <c r="P12" s="17">
        <v>0</v>
      </c>
      <c r="Q12" s="16">
        <v>215</v>
      </c>
      <c r="R12" s="21">
        <v>0.61429999999999996</v>
      </c>
    </row>
    <row r="13" spans="1:18" ht="17.5" x14ac:dyDescent="0.35">
      <c r="A13" s="1" t="s">
        <v>19</v>
      </c>
      <c r="B13" s="2">
        <v>247</v>
      </c>
      <c r="C13" s="16">
        <v>266</v>
      </c>
      <c r="D13" s="16">
        <v>0</v>
      </c>
      <c r="E13" s="16">
        <v>0</v>
      </c>
      <c r="F13" s="16">
        <v>266</v>
      </c>
      <c r="G13" s="16">
        <v>43</v>
      </c>
      <c r="H13" s="17">
        <v>0.16170000000000001</v>
      </c>
      <c r="I13" s="16">
        <v>50</v>
      </c>
      <c r="J13" s="17">
        <v>0.188</v>
      </c>
      <c r="K13" s="16">
        <v>3</v>
      </c>
      <c r="L13" s="17">
        <v>1.1299999999999999E-2</v>
      </c>
      <c r="M13" s="16">
        <v>60</v>
      </c>
      <c r="N13" s="17">
        <v>0.22559999999999999</v>
      </c>
      <c r="O13" s="16">
        <v>0</v>
      </c>
      <c r="P13" s="17">
        <v>0</v>
      </c>
      <c r="Q13" s="16">
        <v>110</v>
      </c>
      <c r="R13" s="21">
        <v>0.41349999999999998</v>
      </c>
    </row>
    <row r="14" spans="1:18" ht="17.5" x14ac:dyDescent="0.35">
      <c r="A14" s="1" t="s">
        <v>39</v>
      </c>
      <c r="B14" s="2">
        <v>4</v>
      </c>
      <c r="C14" s="16">
        <v>70</v>
      </c>
      <c r="D14" s="16">
        <v>0</v>
      </c>
      <c r="E14" s="16">
        <v>0</v>
      </c>
      <c r="F14" s="16">
        <v>70</v>
      </c>
      <c r="G14" s="16">
        <v>41</v>
      </c>
      <c r="H14" s="17">
        <v>0.5857</v>
      </c>
      <c r="I14" s="16">
        <v>13</v>
      </c>
      <c r="J14" s="17">
        <v>0.1857</v>
      </c>
      <c r="K14" s="16">
        <v>2</v>
      </c>
      <c r="L14" s="17">
        <v>2.86E-2</v>
      </c>
      <c r="M14" s="16">
        <v>5</v>
      </c>
      <c r="N14" s="17">
        <v>7.1400000000000005E-2</v>
      </c>
      <c r="O14" s="16">
        <v>0</v>
      </c>
      <c r="P14" s="17">
        <v>0</v>
      </c>
      <c r="Q14" s="16">
        <v>9</v>
      </c>
      <c r="R14" s="21">
        <v>0.12859999999999999</v>
      </c>
    </row>
    <row r="15" spans="1:18" ht="17.5" x14ac:dyDescent="0.35">
      <c r="A15" s="1" t="s">
        <v>43</v>
      </c>
      <c r="B15" s="2">
        <v>1480</v>
      </c>
      <c r="C15" s="16">
        <v>1148</v>
      </c>
      <c r="D15" s="16">
        <v>0</v>
      </c>
      <c r="E15" s="16">
        <v>0</v>
      </c>
      <c r="F15" s="16">
        <v>1148</v>
      </c>
      <c r="G15" s="16">
        <v>235</v>
      </c>
      <c r="H15" s="17">
        <v>0.20469999999999999</v>
      </c>
      <c r="I15" s="16">
        <v>280</v>
      </c>
      <c r="J15" s="17">
        <v>0.24390000000000001</v>
      </c>
      <c r="K15" s="16">
        <v>4</v>
      </c>
      <c r="L15" s="17">
        <v>3.5000000000000001E-3</v>
      </c>
      <c r="M15" s="16">
        <v>246</v>
      </c>
      <c r="N15" s="17">
        <v>0.21429999999999999</v>
      </c>
      <c r="O15" s="16">
        <v>0</v>
      </c>
      <c r="P15" s="17">
        <v>0</v>
      </c>
      <c r="Q15" s="16">
        <v>383</v>
      </c>
      <c r="R15" s="21">
        <v>0.33360000000000001</v>
      </c>
    </row>
    <row r="16" spans="1:18" ht="18" thickBot="1" x14ac:dyDescent="0.4">
      <c r="A16" s="1" t="s">
        <v>55</v>
      </c>
      <c r="B16" s="2">
        <v>3941</v>
      </c>
      <c r="C16" s="16">
        <v>4415</v>
      </c>
      <c r="D16" s="16">
        <v>0</v>
      </c>
      <c r="E16" s="16">
        <v>0</v>
      </c>
      <c r="F16" s="16">
        <v>4415</v>
      </c>
      <c r="G16" s="16">
        <v>835</v>
      </c>
      <c r="H16" s="17">
        <v>0.18909999999999999</v>
      </c>
      <c r="I16" s="16">
        <v>321</v>
      </c>
      <c r="J16" s="17">
        <v>7.2700000000000001E-2</v>
      </c>
      <c r="K16" s="16">
        <v>44</v>
      </c>
      <c r="L16" s="17">
        <v>0.01</v>
      </c>
      <c r="M16" s="16">
        <v>1879</v>
      </c>
      <c r="N16" s="17">
        <v>0.42559999999999998</v>
      </c>
      <c r="O16" s="16">
        <v>0</v>
      </c>
      <c r="P16" s="17">
        <v>0</v>
      </c>
      <c r="Q16" s="16">
        <v>1336</v>
      </c>
      <c r="R16" s="21">
        <v>0.30259999999999998</v>
      </c>
    </row>
    <row r="17" spans="1:18" ht="36.5" thickBot="1" x14ac:dyDescent="0.45">
      <c r="A17" s="10" t="s">
        <v>94</v>
      </c>
      <c r="B17" s="11">
        <f t="shared" ref="B17:G17" si="0">SUM(B9:B16)</f>
        <v>26075</v>
      </c>
      <c r="C17" s="12">
        <f t="shared" si="0"/>
        <v>30651</v>
      </c>
      <c r="D17" s="11">
        <f t="shared" si="0"/>
        <v>4</v>
      </c>
      <c r="E17" s="12">
        <f t="shared" si="0"/>
        <v>0</v>
      </c>
      <c r="F17" s="11">
        <f t="shared" si="0"/>
        <v>30649</v>
      </c>
      <c r="G17" s="12">
        <f t="shared" si="0"/>
        <v>2823</v>
      </c>
      <c r="H17" s="13">
        <f>G17/F17</f>
        <v>9.2107409703416104E-2</v>
      </c>
      <c r="I17" s="12">
        <f>SUM(I9:I16)</f>
        <v>2213</v>
      </c>
      <c r="J17" s="13">
        <f>I17/F17</f>
        <v>7.2204639629351697E-2</v>
      </c>
      <c r="K17" s="12">
        <f>SUM(K9:K16)</f>
        <v>79</v>
      </c>
      <c r="L17" s="13">
        <f>K17/F17</f>
        <v>2.5775718620509643E-3</v>
      </c>
      <c r="M17" s="12">
        <f>SUM(M9:M16)</f>
        <v>3762</v>
      </c>
      <c r="N17" s="13">
        <f>M17/F17</f>
        <v>0.1227446246207054</v>
      </c>
      <c r="O17" s="12">
        <f>SUM(O9:O16)</f>
        <v>0</v>
      </c>
      <c r="P17" s="13">
        <f>O17/F17</f>
        <v>0</v>
      </c>
      <c r="Q17" s="12">
        <f>SUM(Q9:Q16)</f>
        <v>21772</v>
      </c>
      <c r="R17" s="14">
        <f>Q17/F17</f>
        <v>0.71036575418447578</v>
      </c>
    </row>
    <row r="18" spans="1:18" ht="17.5" customHeight="1" x14ac:dyDescent="0.35">
      <c r="A18" s="94" t="s">
        <v>95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5.5" x14ac:dyDescent="0.35">
      <c r="A19" s="9"/>
      <c r="B19" s="88" t="s">
        <v>96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9"/>
    </row>
    <row r="20" spans="1:18" ht="15.5" x14ac:dyDescent="0.35">
      <c r="A20" s="90" t="s">
        <v>97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9"/>
    </row>
    <row r="21" spans="1:18" ht="16" thickBot="1" x14ac:dyDescent="0.4">
      <c r="A21" s="91" t="s">
        <v>105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8F0A24-1D7E-4BFF-A47F-316B52E02EE8}"/>
</file>

<file path=customXml/itemProps2.xml><?xml version="1.0" encoding="utf-8"?>
<ds:datastoreItem xmlns:ds="http://schemas.openxmlformats.org/officeDocument/2006/customXml" ds:itemID="{DE625F19-3614-4958-A279-19E554298C08}"/>
</file>

<file path=customXml/itemProps3.xml><?xml version="1.0" encoding="utf-8"?>
<ds:datastoreItem xmlns:ds="http://schemas.openxmlformats.org/officeDocument/2006/customXml" ds:itemID="{A6E43409-39AE-4FCD-87E2-1B84B84C6A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2022-05-05T20:40:36Z</dcterms:modified>
</cp:coreProperties>
</file>