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2\"/>
    </mc:Choice>
  </mc:AlternateContent>
  <xr:revisionPtr revIDLastSave="0" documentId="13_ncr:1_{985AEC26-64B5-4F05-8842-8653EE1F04CF}" xr6:coauthVersionLast="47" xr6:coauthVersionMax="47" xr10:uidLastSave="{00000000-0000-0000-0000-000000000000}"/>
  <bookViews>
    <workbookView xWindow="44040" yWindow="-120" windowWidth="29040" windowHeight="1584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5" l="1"/>
  <c r="C20" i="5"/>
  <c r="D20" i="5"/>
  <c r="E20" i="5"/>
  <c r="F20" i="5"/>
  <c r="G20" i="5"/>
  <c r="I20" i="5"/>
  <c r="J20" i="5" s="1"/>
  <c r="K20" i="5"/>
  <c r="L20" i="5" s="1"/>
  <c r="M20" i="5"/>
  <c r="N20" i="5" s="1"/>
  <c r="O20" i="5"/>
  <c r="P20" i="5" s="1"/>
  <c r="Q20" i="5"/>
  <c r="R20" i="5" s="1"/>
  <c r="H20" i="5" l="1"/>
  <c r="B19" i="6"/>
  <c r="C19" i="6"/>
  <c r="D19" i="6"/>
  <c r="E19" i="6"/>
  <c r="F19" i="6"/>
  <c r="G19" i="6"/>
  <c r="H19" i="6" s="1"/>
  <c r="I19" i="6"/>
  <c r="J19" i="6" s="1"/>
  <c r="K19" i="6"/>
  <c r="M19" i="6"/>
  <c r="O19" i="6"/>
  <c r="Q19" i="6"/>
  <c r="R19" i="6" s="1"/>
  <c r="L19" i="6" l="1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<sst xmlns="http://schemas.openxmlformats.org/spreadsheetml/2006/main" count="618" uniqueCount="107">
  <si>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</si>
  <si>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</si>
  <si>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</si>
  <si>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</si>
  <si>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</si>
  <si>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</si>
  <si>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</si>
  <si>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</si>
  <si>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</si>
  <si>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</si>
  <si>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</si>
  <si>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</si>
  <si>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</si>
  <si>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</si>
  <si>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</si>
  <si>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</si>
  <si>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</si>
  <si>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</si>
  <si>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</si>
  <si>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</si>
  <si>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</si>
  <si>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</si>
  <si>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</si>
  <si>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</si>
  <si>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</si>
  <si>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</si>
  <si>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</si>
  <si>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</si>
  <si>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</si>
  <si>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</si>
  <si>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</si>
  <si>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</si>
  <si>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</si>
  <si>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</si>
  <si>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</si>
  <si>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</si>
  <si>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</si>
  <si>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</si>
  <si>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</si>
  <si>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</si>
  <si>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</si>
  <si>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</si>
  <si>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</si>
  <si>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</si>
  <si>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</si>
  <si>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</si>
  <si>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</si>
  <si>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</si>
  <si>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</si>
  <si>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</si>
  <si>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</si>
  <si>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</si>
  <si>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</si>
  <si>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</si>
  <si>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</si>
  <si>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</si>
  <si>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</si>
  <si>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</si>
  <si>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</si>
  <si>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</si>
  <si>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</si>
  <si>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</si>
  <si>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</si>
  <si>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</si>
  <si>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</si>
  <si>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</si>
  <si>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</si>
  <si>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</si>
  <si>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</si>
  <si>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</si>
  <si>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</si>
  <si>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</si>
  <si>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</si>
  <si>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</si>
  <si>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</si>
  <si>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</si>
  <si>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</si>
  <si>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</si>
  <si>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</si>
  <si>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</si>
  <si>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</si>
  <si>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</si>
  <si>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</si>
  <si>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</si>
  <si>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</si>
  <si>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</si>
  <si>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</si>
  <si>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</si>
  <si>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</si>
  <si>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</si>
  <si>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</si>
  <si>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</si>
  <si>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</si>
  <si>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</si>
  <si>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</si>
  <si>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</si>
  <si>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</si>
  <si>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</si>
  <si>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</si>
  <si>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</si>
  <si>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</si>
  <si>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</si>
  <si>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</si>
  <si>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</si>
  <si>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</si>
  <si>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6/23/2022</t>
  </si>
  <si>
    <t>Prepared by Office of Unemployment Insurance, Division of Performance Management 6/23/2022.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</si>
</sst>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21" xfId="1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4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18" thickBot="1" x14ac:dyDescent="0.4">
      <c r="A2" s="99" t="s">
        <v>98</v>
      </c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</row>
    <row r="3" spans="1:19" ht="18" thickBot="1" x14ac:dyDescent="0.4">
      <c r="A3" s="34"/>
      <c r="B3" s="34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78</v>
      </c>
      <c r="D9" s="60">
        <v>227</v>
      </c>
      <c r="E9" s="61">
        <v>0</v>
      </c>
      <c r="F9" s="61">
        <v>0</v>
      </c>
      <c r="G9" s="61">
        <v>227</v>
      </c>
      <c r="H9" s="61">
        <v>38</v>
      </c>
      <c r="I9" s="62">
        <v>0.16739999999999999</v>
      </c>
      <c r="J9" s="63">
        <v>28</v>
      </c>
      <c r="K9" s="62">
        <v>0.12330000000000001</v>
      </c>
      <c r="L9" s="63">
        <v>0</v>
      </c>
      <c r="M9" s="62">
        <v>0</v>
      </c>
      <c r="N9" s="63">
        <v>91</v>
      </c>
      <c r="O9" s="62">
        <v>0.40089999999999998</v>
      </c>
      <c r="P9" s="63">
        <v>0</v>
      </c>
      <c r="Q9" s="62">
        <v>0</v>
      </c>
      <c r="R9" s="63">
        <v>70</v>
      </c>
      <c r="S9" s="64">
        <v>0.30840000000000001</v>
      </c>
    </row>
    <row r="10" spans="1:19" ht="17.5" x14ac:dyDescent="0.35">
      <c r="A10" s="6" t="s">
        <v>7</v>
      </c>
      <c r="B10" s="1">
        <v>3</v>
      </c>
      <c r="C10" s="2">
        <v>51</v>
      </c>
      <c r="D10" s="65">
        <v>1036</v>
      </c>
      <c r="E10" s="65">
        <v>0</v>
      </c>
      <c r="F10" s="65">
        <v>0</v>
      </c>
      <c r="G10" s="65">
        <v>1218</v>
      </c>
      <c r="H10" s="65">
        <v>312</v>
      </c>
      <c r="I10" s="66">
        <v>0.25619999999999998</v>
      </c>
      <c r="J10" s="65">
        <v>81</v>
      </c>
      <c r="K10" s="66">
        <v>6.6500000000000004E-2</v>
      </c>
      <c r="L10" s="65">
        <v>1</v>
      </c>
      <c r="M10" s="66">
        <v>8.0000000000000004E-4</v>
      </c>
      <c r="N10" s="65">
        <v>85</v>
      </c>
      <c r="O10" s="66">
        <v>6.9800000000000001E-2</v>
      </c>
      <c r="P10" s="65">
        <v>0</v>
      </c>
      <c r="Q10" s="66">
        <v>0</v>
      </c>
      <c r="R10" s="65">
        <v>739</v>
      </c>
      <c r="S10" s="67">
        <v>0.60670000000000002</v>
      </c>
    </row>
    <row r="11" spans="1:19" ht="17.5" x14ac:dyDescent="0.35">
      <c r="A11" s="6" t="s">
        <v>8</v>
      </c>
      <c r="B11" s="1">
        <v>4</v>
      </c>
      <c r="C11" s="2">
        <v>747</v>
      </c>
      <c r="D11" s="65">
        <v>742</v>
      </c>
      <c r="E11" s="65">
        <v>0</v>
      </c>
      <c r="F11" s="65">
        <v>0</v>
      </c>
      <c r="G11" s="65">
        <v>742</v>
      </c>
      <c r="H11" s="65">
        <v>97</v>
      </c>
      <c r="I11" s="66">
        <v>0.13070000000000001</v>
      </c>
      <c r="J11" s="65">
        <v>168</v>
      </c>
      <c r="K11" s="66">
        <v>0.22639999999999999</v>
      </c>
      <c r="L11" s="65">
        <v>0</v>
      </c>
      <c r="M11" s="66">
        <v>0</v>
      </c>
      <c r="N11" s="65">
        <v>45</v>
      </c>
      <c r="O11" s="66">
        <v>6.0600000000000001E-2</v>
      </c>
      <c r="P11" s="65">
        <v>0</v>
      </c>
      <c r="Q11" s="66">
        <v>0</v>
      </c>
      <c r="R11" s="65">
        <v>432</v>
      </c>
      <c r="S11" s="67">
        <v>0.58220000000000005</v>
      </c>
    </row>
    <row r="12" spans="1:19" ht="17.5" x14ac:dyDescent="0.35">
      <c r="A12" s="6" t="s">
        <v>9</v>
      </c>
      <c r="B12" s="1">
        <v>6</v>
      </c>
      <c r="C12" s="2">
        <v>2710</v>
      </c>
      <c r="D12" s="63">
        <v>6092</v>
      </c>
      <c r="E12" s="65">
        <v>0</v>
      </c>
      <c r="F12" s="65">
        <v>0</v>
      </c>
      <c r="G12" s="65">
        <v>6092</v>
      </c>
      <c r="H12" s="65">
        <v>502</v>
      </c>
      <c r="I12" s="66">
        <v>8.2400000000000001E-2</v>
      </c>
      <c r="J12" s="65">
        <v>727</v>
      </c>
      <c r="K12" s="66">
        <v>0.1193</v>
      </c>
      <c r="L12" s="65">
        <v>10</v>
      </c>
      <c r="M12" s="66">
        <v>1.6000000000000001E-3</v>
      </c>
      <c r="N12" s="65">
        <v>723</v>
      </c>
      <c r="O12" s="66">
        <v>0.1187</v>
      </c>
      <c r="P12" s="65">
        <v>0</v>
      </c>
      <c r="Q12" s="66">
        <v>0</v>
      </c>
      <c r="R12" s="65">
        <v>4130</v>
      </c>
      <c r="S12" s="67">
        <v>0.67789999999999995</v>
      </c>
    </row>
    <row r="13" spans="1:19" ht="17.5" x14ac:dyDescent="0.35">
      <c r="A13" s="6" t="s">
        <v>10</v>
      </c>
      <c r="B13" s="1">
        <v>6</v>
      </c>
      <c r="C13" s="2">
        <v>19517</v>
      </c>
      <c r="D13" s="65">
        <v>18864</v>
      </c>
      <c r="E13" s="65">
        <v>6</v>
      </c>
      <c r="F13" s="65">
        <v>0</v>
      </c>
      <c r="G13" s="65">
        <v>18864</v>
      </c>
      <c r="H13" s="65">
        <v>1226</v>
      </c>
      <c r="I13" s="66">
        <v>6.5000000000000002E-2</v>
      </c>
      <c r="J13" s="65">
        <v>710</v>
      </c>
      <c r="K13" s="66">
        <v>3.7600000000000001E-2</v>
      </c>
      <c r="L13" s="65">
        <v>14</v>
      </c>
      <c r="M13" s="66">
        <v>6.9999999999999999E-4</v>
      </c>
      <c r="N13" s="65">
        <v>906</v>
      </c>
      <c r="O13" s="66">
        <v>4.8000000000000001E-2</v>
      </c>
      <c r="P13" s="65">
        <v>0</v>
      </c>
      <c r="Q13" s="66">
        <v>0</v>
      </c>
      <c r="R13" s="65">
        <v>16008</v>
      </c>
      <c r="S13" s="67">
        <v>0.84860000000000002</v>
      </c>
    </row>
    <row r="14" spans="1:19" ht="17.5" x14ac:dyDescent="0.35">
      <c r="A14" s="6" t="s">
        <v>11</v>
      </c>
      <c r="B14" s="1">
        <v>4</v>
      </c>
      <c r="C14" s="2">
        <v>744</v>
      </c>
      <c r="D14" s="65">
        <v>3729</v>
      </c>
      <c r="E14" s="65">
        <v>0</v>
      </c>
      <c r="F14" s="65">
        <v>0</v>
      </c>
      <c r="G14" s="65">
        <v>3729</v>
      </c>
      <c r="H14" s="65">
        <v>367</v>
      </c>
      <c r="I14" s="66">
        <v>9.8400000000000001E-2</v>
      </c>
      <c r="J14" s="65">
        <v>2979</v>
      </c>
      <c r="K14" s="66">
        <v>0.79890000000000005</v>
      </c>
      <c r="L14" s="65">
        <v>2</v>
      </c>
      <c r="M14" s="66">
        <v>5.0000000000000001E-4</v>
      </c>
      <c r="N14" s="65">
        <v>77</v>
      </c>
      <c r="O14" s="66">
        <v>2.06E-2</v>
      </c>
      <c r="P14" s="65">
        <v>0</v>
      </c>
      <c r="Q14" s="66">
        <v>0</v>
      </c>
      <c r="R14" s="65">
        <v>304</v>
      </c>
      <c r="S14" s="67">
        <v>8.1500000000000003E-2</v>
      </c>
    </row>
    <row r="15" spans="1:19" ht="17.5" x14ac:dyDescent="0.35">
      <c r="A15" s="6" t="s">
        <v>12</v>
      </c>
      <c r="B15" s="1">
        <v>1</v>
      </c>
      <c r="C15" s="2">
        <v>1338</v>
      </c>
      <c r="D15" s="65">
        <v>1593</v>
      </c>
      <c r="E15" s="65">
        <v>0</v>
      </c>
      <c r="F15" s="65">
        <v>0</v>
      </c>
      <c r="G15" s="65">
        <v>1472</v>
      </c>
      <c r="H15" s="65">
        <v>303</v>
      </c>
      <c r="I15" s="66">
        <v>0.20580000000000001</v>
      </c>
      <c r="J15" s="65">
        <v>561</v>
      </c>
      <c r="K15" s="66">
        <v>0.38109999999999999</v>
      </c>
      <c r="L15" s="65">
        <v>40</v>
      </c>
      <c r="M15" s="66">
        <v>2.7199999999999998E-2</v>
      </c>
      <c r="N15" s="65">
        <v>288</v>
      </c>
      <c r="O15" s="66">
        <v>0.19570000000000001</v>
      </c>
      <c r="P15" s="65">
        <v>0</v>
      </c>
      <c r="Q15" s="66">
        <v>0</v>
      </c>
      <c r="R15" s="65">
        <v>280</v>
      </c>
      <c r="S15" s="67">
        <v>0.19020000000000001</v>
      </c>
    </row>
    <row r="16" spans="1:19" ht="17.5" x14ac:dyDescent="0.35">
      <c r="A16" s="6" t="s">
        <v>13</v>
      </c>
      <c r="B16" s="1">
        <v>2</v>
      </c>
      <c r="C16" s="2">
        <v>157</v>
      </c>
      <c r="D16" s="65">
        <v>99</v>
      </c>
      <c r="E16" s="65">
        <v>0</v>
      </c>
      <c r="F16" s="65">
        <v>0</v>
      </c>
      <c r="G16" s="65">
        <v>99</v>
      </c>
      <c r="H16" s="65">
        <v>17</v>
      </c>
      <c r="I16" s="66">
        <v>0.17169999999999999</v>
      </c>
      <c r="J16" s="65">
        <v>28</v>
      </c>
      <c r="K16" s="66">
        <v>0.2828</v>
      </c>
      <c r="L16" s="65">
        <v>0</v>
      </c>
      <c r="M16" s="66">
        <v>0</v>
      </c>
      <c r="N16" s="65">
        <v>5</v>
      </c>
      <c r="O16" s="66">
        <v>5.0500000000000003E-2</v>
      </c>
      <c r="P16" s="65">
        <v>0</v>
      </c>
      <c r="Q16" s="66">
        <v>0</v>
      </c>
      <c r="R16" s="65">
        <v>49</v>
      </c>
      <c r="S16" s="67">
        <v>0.49490000000000001</v>
      </c>
    </row>
    <row r="17" spans="1:19" ht="17.5" x14ac:dyDescent="0.35">
      <c r="A17" s="6" t="s">
        <v>14</v>
      </c>
      <c r="B17" s="1">
        <v>2</v>
      </c>
      <c r="C17" s="2">
        <v>302</v>
      </c>
      <c r="D17" s="65">
        <v>274</v>
      </c>
      <c r="E17" s="65">
        <v>0</v>
      </c>
      <c r="F17" s="65">
        <v>0</v>
      </c>
      <c r="G17" s="65">
        <v>274</v>
      </c>
      <c r="H17" s="65">
        <v>43</v>
      </c>
      <c r="I17" s="66">
        <v>0.15690000000000001</v>
      </c>
      <c r="J17" s="65">
        <v>44</v>
      </c>
      <c r="K17" s="66">
        <v>0.16059999999999999</v>
      </c>
      <c r="L17" s="65">
        <v>0</v>
      </c>
      <c r="M17" s="66">
        <v>0</v>
      </c>
      <c r="N17" s="65">
        <v>10</v>
      </c>
      <c r="O17" s="66">
        <v>3.6499999999999998E-2</v>
      </c>
      <c r="P17" s="65">
        <v>4</v>
      </c>
      <c r="Q17" s="66">
        <v>1.46E-2</v>
      </c>
      <c r="R17" s="65">
        <v>173</v>
      </c>
      <c r="S17" s="67">
        <v>0.63139999999999996</v>
      </c>
    </row>
    <row r="18" spans="1:19" ht="17.5" x14ac:dyDescent="0.35">
      <c r="A18" s="6" t="s">
        <v>15</v>
      </c>
      <c r="B18" s="1">
        <v>3</v>
      </c>
      <c r="C18" s="59">
        <v>1785</v>
      </c>
      <c r="D18" s="65">
        <v>2757</v>
      </c>
      <c r="E18" s="65">
        <v>0</v>
      </c>
      <c r="F18" s="65">
        <v>0</v>
      </c>
      <c r="G18" s="65">
        <v>2731</v>
      </c>
      <c r="H18" s="65">
        <v>344</v>
      </c>
      <c r="I18" s="66">
        <v>0.126</v>
      </c>
      <c r="J18" s="65">
        <v>179</v>
      </c>
      <c r="K18" s="66">
        <v>6.5500000000000003E-2</v>
      </c>
      <c r="L18" s="65">
        <v>62</v>
      </c>
      <c r="M18" s="66">
        <v>2.2700000000000001E-2</v>
      </c>
      <c r="N18" s="65">
        <v>0</v>
      </c>
      <c r="O18" s="66">
        <v>0</v>
      </c>
      <c r="P18" s="65">
        <v>0</v>
      </c>
      <c r="Q18" s="66">
        <v>0</v>
      </c>
      <c r="R18" s="65">
        <v>2146</v>
      </c>
      <c r="S18" s="67">
        <v>0.78580000000000005</v>
      </c>
    </row>
    <row r="19" spans="1:19" ht="17.5" x14ac:dyDescent="0.35">
      <c r="A19" s="6" t="s">
        <v>16</v>
      </c>
      <c r="B19" s="1">
        <v>3</v>
      </c>
      <c r="C19" s="59">
        <v>3634</v>
      </c>
      <c r="D19" s="65">
        <v>2346</v>
      </c>
      <c r="E19" s="65">
        <v>0</v>
      </c>
      <c r="F19" s="65">
        <v>0</v>
      </c>
      <c r="G19" s="65">
        <v>2346</v>
      </c>
      <c r="H19" s="65">
        <v>570</v>
      </c>
      <c r="I19" s="66">
        <v>0.24299999999999999</v>
      </c>
      <c r="J19" s="65">
        <v>964</v>
      </c>
      <c r="K19" s="66">
        <v>0.41089999999999999</v>
      </c>
      <c r="L19" s="65">
        <v>13</v>
      </c>
      <c r="M19" s="66">
        <v>5.4999999999999997E-3</v>
      </c>
      <c r="N19" s="65">
        <v>288</v>
      </c>
      <c r="O19" s="66">
        <v>0.12280000000000001</v>
      </c>
      <c r="P19" s="65">
        <v>356</v>
      </c>
      <c r="Q19" s="66">
        <v>0.1517</v>
      </c>
      <c r="R19" s="65">
        <v>155</v>
      </c>
      <c r="S19" s="67">
        <v>6.6100000000000006E-2</v>
      </c>
    </row>
    <row r="20" spans="1:19" ht="17.5" x14ac:dyDescent="0.35">
      <c r="A20" s="6" t="s">
        <v>17</v>
      </c>
      <c r="B20" s="1">
        <v>6</v>
      </c>
      <c r="C20" s="2">
        <v>384</v>
      </c>
      <c r="D20" s="65">
        <v>362</v>
      </c>
      <c r="E20" s="65">
        <v>0</v>
      </c>
      <c r="F20" s="65">
        <v>0</v>
      </c>
      <c r="G20" s="65">
        <v>362</v>
      </c>
      <c r="H20" s="65">
        <v>45</v>
      </c>
      <c r="I20" s="66">
        <v>0.12429999999999999</v>
      </c>
      <c r="J20" s="65">
        <v>62</v>
      </c>
      <c r="K20" s="66">
        <v>0.17130000000000001</v>
      </c>
      <c r="L20" s="65">
        <v>0</v>
      </c>
      <c r="M20" s="66">
        <v>0</v>
      </c>
      <c r="N20" s="65">
        <v>82</v>
      </c>
      <c r="O20" s="66">
        <v>0.22650000000000001</v>
      </c>
      <c r="P20" s="65">
        <v>0</v>
      </c>
      <c r="Q20" s="66">
        <v>0</v>
      </c>
      <c r="R20" s="65">
        <v>173</v>
      </c>
      <c r="S20" s="67">
        <v>0.47789999999999999</v>
      </c>
    </row>
    <row r="21" spans="1:19" ht="17.5" x14ac:dyDescent="0.35">
      <c r="A21" s="6" t="s">
        <v>18</v>
      </c>
      <c r="B21" s="1">
        <v>5</v>
      </c>
      <c r="C21" s="2">
        <v>2666</v>
      </c>
      <c r="D21" s="65">
        <v>1897</v>
      </c>
      <c r="E21" s="65">
        <v>0</v>
      </c>
      <c r="F21" s="65">
        <v>0</v>
      </c>
      <c r="G21" s="65">
        <v>1897</v>
      </c>
      <c r="H21" s="65">
        <v>57</v>
      </c>
      <c r="I21" s="66">
        <v>0.03</v>
      </c>
      <c r="J21" s="65">
        <v>296</v>
      </c>
      <c r="K21" s="66">
        <v>0.156</v>
      </c>
      <c r="L21" s="65">
        <v>3</v>
      </c>
      <c r="M21" s="66">
        <v>1.6000000000000001E-3</v>
      </c>
      <c r="N21" s="65">
        <v>300</v>
      </c>
      <c r="O21" s="66">
        <v>0.15809999999999999</v>
      </c>
      <c r="P21" s="65">
        <v>0</v>
      </c>
      <c r="Q21" s="66">
        <v>0</v>
      </c>
      <c r="R21" s="65">
        <v>1241</v>
      </c>
      <c r="S21" s="67">
        <v>0.6542</v>
      </c>
    </row>
    <row r="22" spans="1:19" ht="17.5" x14ac:dyDescent="0.35">
      <c r="A22" s="6" t="s">
        <v>19</v>
      </c>
      <c r="B22" s="1">
        <v>6</v>
      </c>
      <c r="C22" s="2">
        <v>259</v>
      </c>
      <c r="D22" s="65">
        <v>283</v>
      </c>
      <c r="E22" s="65">
        <v>0</v>
      </c>
      <c r="F22" s="65">
        <v>0</v>
      </c>
      <c r="G22" s="65">
        <v>283</v>
      </c>
      <c r="H22" s="65">
        <v>56</v>
      </c>
      <c r="I22" s="66">
        <v>0.19789999999999999</v>
      </c>
      <c r="J22" s="65">
        <v>73</v>
      </c>
      <c r="K22" s="66">
        <v>0.25800000000000001</v>
      </c>
      <c r="L22" s="65">
        <v>4</v>
      </c>
      <c r="M22" s="66">
        <v>1.41E-2</v>
      </c>
      <c r="N22" s="65">
        <v>48</v>
      </c>
      <c r="O22" s="66">
        <v>0.1696</v>
      </c>
      <c r="P22" s="65">
        <v>0</v>
      </c>
      <c r="Q22" s="66">
        <v>0</v>
      </c>
      <c r="R22" s="65">
        <v>102</v>
      </c>
      <c r="S22" s="67">
        <v>0.3604</v>
      </c>
    </row>
    <row r="23" spans="1:19" ht="17.5" x14ac:dyDescent="0.35">
      <c r="A23" s="6" t="s">
        <v>20</v>
      </c>
      <c r="B23" s="1">
        <v>5</v>
      </c>
      <c r="C23" s="2">
        <v>3616</v>
      </c>
      <c r="D23" s="65">
        <v>4592</v>
      </c>
      <c r="E23" s="65">
        <v>0</v>
      </c>
      <c r="F23" s="65">
        <v>0</v>
      </c>
      <c r="G23" s="65">
        <v>4592</v>
      </c>
      <c r="H23" s="65">
        <v>927</v>
      </c>
      <c r="I23" s="66">
        <v>0.2019</v>
      </c>
      <c r="J23" s="65">
        <v>838</v>
      </c>
      <c r="K23" s="66">
        <v>0.1825</v>
      </c>
      <c r="L23" s="65">
        <v>23</v>
      </c>
      <c r="M23" s="66">
        <v>5.0000000000000001E-3</v>
      </c>
      <c r="N23" s="65">
        <v>516</v>
      </c>
      <c r="O23" s="66">
        <v>0.1124</v>
      </c>
      <c r="P23" s="65">
        <v>0</v>
      </c>
      <c r="Q23" s="66">
        <v>0</v>
      </c>
      <c r="R23" s="65">
        <v>2288</v>
      </c>
      <c r="S23" s="67">
        <v>0.49830000000000002</v>
      </c>
    </row>
    <row r="24" spans="1:19" ht="17.5" x14ac:dyDescent="0.35">
      <c r="A24" s="6" t="s">
        <v>21</v>
      </c>
      <c r="B24" s="1">
        <v>5</v>
      </c>
      <c r="C24" s="2">
        <v>1698</v>
      </c>
      <c r="D24" s="65">
        <v>2774</v>
      </c>
      <c r="E24" s="65">
        <v>0</v>
      </c>
      <c r="F24" s="65">
        <v>2</v>
      </c>
      <c r="G24" s="65">
        <v>2775</v>
      </c>
      <c r="H24" s="65">
        <v>555</v>
      </c>
      <c r="I24" s="66">
        <v>0.2</v>
      </c>
      <c r="J24" s="65">
        <v>641</v>
      </c>
      <c r="K24" s="66">
        <v>0.23100000000000001</v>
      </c>
      <c r="L24" s="65">
        <v>15</v>
      </c>
      <c r="M24" s="66">
        <v>5.4000000000000003E-3</v>
      </c>
      <c r="N24" s="65">
        <v>312</v>
      </c>
      <c r="O24" s="66">
        <v>0.1124</v>
      </c>
      <c r="P24" s="65">
        <v>0</v>
      </c>
      <c r="Q24" s="66">
        <v>0</v>
      </c>
      <c r="R24" s="65">
        <v>1252</v>
      </c>
      <c r="S24" s="67">
        <v>0.45119999999999999</v>
      </c>
    </row>
    <row r="25" spans="1:19" ht="17.5" x14ac:dyDescent="0.35">
      <c r="A25" s="6" t="s">
        <v>22</v>
      </c>
      <c r="B25" s="1">
        <v>5</v>
      </c>
      <c r="C25" s="2">
        <v>23</v>
      </c>
      <c r="D25" s="65">
        <v>613</v>
      </c>
      <c r="E25" s="65">
        <v>0</v>
      </c>
      <c r="F25" s="65">
        <v>0</v>
      </c>
      <c r="G25" s="65">
        <v>613</v>
      </c>
      <c r="H25" s="65">
        <v>130</v>
      </c>
      <c r="I25" s="66">
        <v>0.21210000000000001</v>
      </c>
      <c r="J25" s="65">
        <v>132</v>
      </c>
      <c r="K25" s="66">
        <v>0.21529999999999999</v>
      </c>
      <c r="L25" s="65">
        <v>3</v>
      </c>
      <c r="M25" s="66">
        <v>4.8999999999999998E-3</v>
      </c>
      <c r="N25" s="65">
        <v>113</v>
      </c>
      <c r="O25" s="66">
        <v>0.18429999999999999</v>
      </c>
      <c r="P25" s="65">
        <v>0</v>
      </c>
      <c r="Q25" s="66">
        <v>0</v>
      </c>
      <c r="R25" s="65">
        <v>235</v>
      </c>
      <c r="S25" s="67">
        <v>0.38340000000000002</v>
      </c>
    </row>
    <row r="26" spans="1:19" ht="17.5" x14ac:dyDescent="0.35">
      <c r="A26" s="6" t="s">
        <v>23</v>
      </c>
      <c r="B26" s="1">
        <v>3</v>
      </c>
      <c r="C26" s="59">
        <v>1670</v>
      </c>
      <c r="D26" s="65">
        <v>1174</v>
      </c>
      <c r="E26" s="65">
        <v>0</v>
      </c>
      <c r="F26" s="65">
        <v>0</v>
      </c>
      <c r="G26" s="65">
        <v>1174</v>
      </c>
      <c r="H26" s="65">
        <v>85</v>
      </c>
      <c r="I26" s="66">
        <v>7.2400000000000006E-2</v>
      </c>
      <c r="J26" s="65">
        <v>158</v>
      </c>
      <c r="K26" s="66">
        <v>0.1346</v>
      </c>
      <c r="L26" s="65">
        <v>4</v>
      </c>
      <c r="M26" s="66">
        <v>3.3999999999999998E-3</v>
      </c>
      <c r="N26" s="65">
        <v>23</v>
      </c>
      <c r="O26" s="66">
        <v>1.9599999999999999E-2</v>
      </c>
      <c r="P26" s="65">
        <v>0</v>
      </c>
      <c r="Q26" s="66">
        <v>0</v>
      </c>
      <c r="R26" s="65">
        <v>904</v>
      </c>
      <c r="S26" s="67">
        <v>0.77</v>
      </c>
    </row>
    <row r="27" spans="1:19" ht="17.5" x14ac:dyDescent="0.35">
      <c r="A27" s="6" t="s">
        <v>24</v>
      </c>
      <c r="B27" s="1">
        <v>4</v>
      </c>
      <c r="C27" s="59">
        <v>911</v>
      </c>
      <c r="D27" s="65">
        <v>1506</v>
      </c>
      <c r="E27" s="65">
        <v>0</v>
      </c>
      <c r="F27" s="65">
        <v>0</v>
      </c>
      <c r="G27" s="65">
        <v>1506</v>
      </c>
      <c r="H27" s="65">
        <v>265</v>
      </c>
      <c r="I27" s="66">
        <v>0.17599999999999999</v>
      </c>
      <c r="J27" s="65">
        <v>218</v>
      </c>
      <c r="K27" s="66">
        <v>0.14480000000000001</v>
      </c>
      <c r="L27" s="65">
        <v>4</v>
      </c>
      <c r="M27" s="66">
        <v>2.7000000000000001E-3</v>
      </c>
      <c r="N27" s="65">
        <v>135</v>
      </c>
      <c r="O27" s="66">
        <v>8.9599999999999999E-2</v>
      </c>
      <c r="P27" s="65">
        <v>0</v>
      </c>
      <c r="Q27" s="66">
        <v>0</v>
      </c>
      <c r="R27" s="65">
        <v>884</v>
      </c>
      <c r="S27" s="67">
        <v>0.58699999999999997</v>
      </c>
    </row>
    <row r="28" spans="1:19" ht="17.5" x14ac:dyDescent="0.35">
      <c r="A28" s="6" t="s">
        <v>25</v>
      </c>
      <c r="B28" s="1">
        <v>1</v>
      </c>
      <c r="C28" s="59">
        <v>4156</v>
      </c>
      <c r="D28" s="65">
        <v>2812</v>
      </c>
      <c r="E28" s="65">
        <v>0</v>
      </c>
      <c r="F28" s="65">
        <v>0</v>
      </c>
      <c r="G28" s="65">
        <v>2812</v>
      </c>
      <c r="H28" s="65">
        <v>539</v>
      </c>
      <c r="I28" s="66">
        <v>0.19170000000000001</v>
      </c>
      <c r="J28" s="65">
        <v>316</v>
      </c>
      <c r="K28" s="66">
        <v>0.1124</v>
      </c>
      <c r="L28" s="65">
        <v>8</v>
      </c>
      <c r="M28" s="66">
        <v>2.8E-3</v>
      </c>
      <c r="N28" s="65">
        <v>441</v>
      </c>
      <c r="O28" s="66">
        <v>0.15679999999999999</v>
      </c>
      <c r="P28" s="65">
        <v>0</v>
      </c>
      <c r="Q28" s="66">
        <v>0</v>
      </c>
      <c r="R28" s="65">
        <v>1508</v>
      </c>
      <c r="S28" s="67">
        <v>0.5363</v>
      </c>
    </row>
    <row r="29" spans="1:19" ht="17.5" x14ac:dyDescent="0.35">
      <c r="A29" s="6" t="s">
        <v>26</v>
      </c>
      <c r="B29" s="1">
        <v>2</v>
      </c>
      <c r="C29" s="59">
        <v>3</v>
      </c>
      <c r="D29" s="65">
        <v>694</v>
      </c>
      <c r="E29" s="65">
        <v>0</v>
      </c>
      <c r="F29" s="65">
        <v>0</v>
      </c>
      <c r="G29" s="65">
        <v>691</v>
      </c>
      <c r="H29" s="65">
        <v>248</v>
      </c>
      <c r="I29" s="66">
        <v>0.3589</v>
      </c>
      <c r="J29" s="65">
        <v>243</v>
      </c>
      <c r="K29" s="66">
        <v>0.35170000000000001</v>
      </c>
      <c r="L29" s="65">
        <v>4</v>
      </c>
      <c r="M29" s="66">
        <v>5.7999999999999996E-3</v>
      </c>
      <c r="N29" s="65">
        <v>7</v>
      </c>
      <c r="O29" s="66">
        <v>1.01E-2</v>
      </c>
      <c r="P29" s="65">
        <v>0</v>
      </c>
      <c r="Q29" s="66">
        <v>0</v>
      </c>
      <c r="R29" s="65">
        <v>189</v>
      </c>
      <c r="S29" s="67">
        <v>0.27350000000000002</v>
      </c>
    </row>
    <row r="30" spans="1:19" ht="17.5" x14ac:dyDescent="0.35">
      <c r="A30" s="6" t="s">
        <v>27</v>
      </c>
      <c r="B30" s="1">
        <v>1</v>
      </c>
      <c r="C30" s="59">
        <v>472</v>
      </c>
      <c r="D30" s="65">
        <v>665</v>
      </c>
      <c r="E30" s="65">
        <v>0</v>
      </c>
      <c r="F30" s="65">
        <v>0</v>
      </c>
      <c r="G30" s="65">
        <v>665</v>
      </c>
      <c r="H30" s="65">
        <v>137</v>
      </c>
      <c r="I30" s="66">
        <v>0.20599999999999999</v>
      </c>
      <c r="J30" s="65">
        <v>150</v>
      </c>
      <c r="K30" s="66">
        <v>0.22559999999999999</v>
      </c>
      <c r="L30" s="65">
        <v>8</v>
      </c>
      <c r="M30" s="66">
        <v>1.2E-2</v>
      </c>
      <c r="N30" s="65">
        <v>173</v>
      </c>
      <c r="O30" s="66">
        <v>0.26019999999999999</v>
      </c>
      <c r="P30" s="65">
        <v>0</v>
      </c>
      <c r="Q30" s="66">
        <v>0</v>
      </c>
      <c r="R30" s="65">
        <v>197</v>
      </c>
      <c r="S30" s="67">
        <v>0.29620000000000002</v>
      </c>
    </row>
    <row r="31" spans="1:19" ht="17.5" x14ac:dyDescent="0.35">
      <c r="A31" s="6" t="s">
        <v>28</v>
      </c>
      <c r="B31" s="1">
        <v>5</v>
      </c>
      <c r="C31" s="59">
        <v>1915</v>
      </c>
      <c r="D31" s="65">
        <v>1892</v>
      </c>
      <c r="E31" s="65">
        <v>0</v>
      </c>
      <c r="F31" s="65">
        <v>0</v>
      </c>
      <c r="G31" s="65">
        <v>1892</v>
      </c>
      <c r="H31" s="65">
        <v>195</v>
      </c>
      <c r="I31" s="66">
        <v>0.1031</v>
      </c>
      <c r="J31" s="65">
        <v>106</v>
      </c>
      <c r="K31" s="66">
        <v>5.6000000000000001E-2</v>
      </c>
      <c r="L31" s="65">
        <v>3</v>
      </c>
      <c r="M31" s="66">
        <v>1.6000000000000001E-3</v>
      </c>
      <c r="N31" s="65">
        <v>155</v>
      </c>
      <c r="O31" s="66">
        <v>8.1900000000000001E-2</v>
      </c>
      <c r="P31" s="65">
        <v>0</v>
      </c>
      <c r="Q31" s="66">
        <v>0</v>
      </c>
      <c r="R31" s="65">
        <v>1433</v>
      </c>
      <c r="S31" s="67">
        <v>0.75739999999999996</v>
      </c>
    </row>
    <row r="32" spans="1:19" ht="17.5" x14ac:dyDescent="0.35">
      <c r="A32" s="6" t="s">
        <v>29</v>
      </c>
      <c r="B32" s="1">
        <v>5</v>
      </c>
      <c r="C32" s="59">
        <v>1436</v>
      </c>
      <c r="D32" s="65">
        <v>1665</v>
      </c>
      <c r="E32" s="65">
        <v>0</v>
      </c>
      <c r="F32" s="65">
        <v>0</v>
      </c>
      <c r="G32" s="65">
        <v>1677</v>
      </c>
      <c r="H32" s="65">
        <v>355</v>
      </c>
      <c r="I32" s="66">
        <v>0.2117</v>
      </c>
      <c r="J32" s="65">
        <v>534</v>
      </c>
      <c r="K32" s="66">
        <v>0.31840000000000002</v>
      </c>
      <c r="L32" s="65">
        <v>14</v>
      </c>
      <c r="M32" s="66">
        <v>8.3000000000000001E-3</v>
      </c>
      <c r="N32" s="65">
        <v>286</v>
      </c>
      <c r="O32" s="66">
        <v>0.17050000000000001</v>
      </c>
      <c r="P32" s="65">
        <v>0</v>
      </c>
      <c r="Q32" s="66">
        <v>0</v>
      </c>
      <c r="R32" s="65">
        <v>488</v>
      </c>
      <c r="S32" s="67">
        <v>0.29099999999999998</v>
      </c>
    </row>
    <row r="33" spans="1:19" ht="17.5" x14ac:dyDescent="0.35">
      <c r="A33" s="6" t="s">
        <v>30</v>
      </c>
      <c r="B33" s="1">
        <v>5</v>
      </c>
      <c r="C33" s="59">
        <v>1310</v>
      </c>
      <c r="D33" s="65">
        <v>4331</v>
      </c>
      <c r="E33" s="65">
        <v>0</v>
      </c>
      <c r="F33" s="65">
        <v>0</v>
      </c>
      <c r="G33" s="65">
        <v>4331</v>
      </c>
      <c r="H33" s="65">
        <v>847</v>
      </c>
      <c r="I33" s="66">
        <v>0.1956</v>
      </c>
      <c r="J33" s="65">
        <v>805</v>
      </c>
      <c r="K33" s="66">
        <v>0.18590000000000001</v>
      </c>
      <c r="L33" s="65">
        <v>17</v>
      </c>
      <c r="M33" s="66">
        <v>3.8999999999999998E-3</v>
      </c>
      <c r="N33" s="65">
        <v>602</v>
      </c>
      <c r="O33" s="66">
        <v>0.13900000000000001</v>
      </c>
      <c r="P33" s="65">
        <v>0</v>
      </c>
      <c r="Q33" s="66">
        <v>0</v>
      </c>
      <c r="R33" s="65">
        <v>2060</v>
      </c>
      <c r="S33" s="67">
        <v>0.47560000000000002</v>
      </c>
    </row>
    <row r="34" spans="1:19" ht="17.5" x14ac:dyDescent="0.35">
      <c r="A34" s="6" t="s">
        <v>31</v>
      </c>
      <c r="B34" s="1">
        <v>3</v>
      </c>
      <c r="C34" s="59">
        <v>1544</v>
      </c>
      <c r="D34" s="65">
        <v>1531</v>
      </c>
      <c r="E34" s="65">
        <v>0</v>
      </c>
      <c r="F34" s="65">
        <v>0</v>
      </c>
      <c r="G34" s="65">
        <v>1531</v>
      </c>
      <c r="H34" s="65">
        <v>153</v>
      </c>
      <c r="I34" s="66">
        <v>9.9900000000000003E-2</v>
      </c>
      <c r="J34" s="65">
        <v>242</v>
      </c>
      <c r="K34" s="66">
        <v>0.15809999999999999</v>
      </c>
      <c r="L34" s="65">
        <v>4</v>
      </c>
      <c r="M34" s="66">
        <v>2.5999999999999999E-3</v>
      </c>
      <c r="N34" s="65">
        <v>92</v>
      </c>
      <c r="O34" s="66">
        <v>6.0100000000000001E-2</v>
      </c>
      <c r="P34" s="65">
        <v>0</v>
      </c>
      <c r="Q34" s="66">
        <v>0</v>
      </c>
      <c r="R34" s="65">
        <v>1040</v>
      </c>
      <c r="S34" s="67">
        <v>0.67930000000000001</v>
      </c>
    </row>
    <row r="35" spans="1:19" ht="17.5" x14ac:dyDescent="0.35">
      <c r="A35" s="6" t="s">
        <v>32</v>
      </c>
      <c r="B35" s="1">
        <v>4</v>
      </c>
      <c r="C35" s="59">
        <v>95</v>
      </c>
      <c r="D35" s="65">
        <v>94</v>
      </c>
      <c r="E35" s="65">
        <v>0</v>
      </c>
      <c r="F35" s="65">
        <v>0</v>
      </c>
      <c r="G35" s="65">
        <v>94</v>
      </c>
      <c r="H35" s="65">
        <v>26</v>
      </c>
      <c r="I35" s="66">
        <v>0.27660000000000001</v>
      </c>
      <c r="J35" s="65">
        <v>13</v>
      </c>
      <c r="K35" s="66">
        <v>0.13830000000000001</v>
      </c>
      <c r="L35" s="65">
        <v>1</v>
      </c>
      <c r="M35" s="66">
        <v>1.06E-2</v>
      </c>
      <c r="N35" s="65">
        <v>21</v>
      </c>
      <c r="O35" s="66">
        <v>0.22339999999999999</v>
      </c>
      <c r="P35" s="65">
        <v>0</v>
      </c>
      <c r="Q35" s="66">
        <v>0</v>
      </c>
      <c r="R35" s="65">
        <v>33</v>
      </c>
      <c r="S35" s="67">
        <v>0.35110000000000002</v>
      </c>
    </row>
    <row r="36" spans="1:19" ht="17.5" x14ac:dyDescent="0.35">
      <c r="A36" s="6" t="s">
        <v>33</v>
      </c>
      <c r="B36" s="1">
        <v>3</v>
      </c>
      <c r="C36" s="59">
        <v>1236</v>
      </c>
      <c r="D36" s="65">
        <v>2942</v>
      </c>
      <c r="E36" s="65">
        <v>0</v>
      </c>
      <c r="F36" s="65">
        <v>0</v>
      </c>
      <c r="G36" s="65">
        <v>2942</v>
      </c>
      <c r="H36" s="65">
        <v>546</v>
      </c>
      <c r="I36" s="66">
        <v>0.18559999999999999</v>
      </c>
      <c r="J36" s="65">
        <v>1121</v>
      </c>
      <c r="K36" s="66">
        <v>0.38100000000000001</v>
      </c>
      <c r="L36" s="65">
        <v>15</v>
      </c>
      <c r="M36" s="66">
        <v>5.1000000000000004E-3</v>
      </c>
      <c r="N36" s="65">
        <v>1057</v>
      </c>
      <c r="O36" s="66">
        <v>0.35930000000000001</v>
      </c>
      <c r="P36" s="65">
        <v>0</v>
      </c>
      <c r="Q36" s="66">
        <v>0</v>
      </c>
      <c r="R36" s="65">
        <v>203</v>
      </c>
      <c r="S36" s="67">
        <v>6.9000000000000006E-2</v>
      </c>
    </row>
    <row r="37" spans="1:19" ht="17.5" x14ac:dyDescent="0.35">
      <c r="A37" s="6" t="s">
        <v>34</v>
      </c>
      <c r="B37" s="1">
        <v>4</v>
      </c>
      <c r="C37" s="59">
        <v>223</v>
      </c>
      <c r="D37" s="65">
        <v>432</v>
      </c>
      <c r="E37" s="65">
        <v>0</v>
      </c>
      <c r="F37" s="65">
        <v>0</v>
      </c>
      <c r="G37" s="65">
        <v>432</v>
      </c>
      <c r="H37" s="65">
        <v>61</v>
      </c>
      <c r="I37" s="66">
        <v>0.14119999999999999</v>
      </c>
      <c r="J37" s="65">
        <v>25</v>
      </c>
      <c r="K37" s="66">
        <v>5.79E-2</v>
      </c>
      <c r="L37" s="65">
        <v>3</v>
      </c>
      <c r="M37" s="66">
        <v>6.8999999999999999E-3</v>
      </c>
      <c r="N37" s="65">
        <v>47</v>
      </c>
      <c r="O37" s="66">
        <v>0.10879999999999999</v>
      </c>
      <c r="P37" s="65">
        <v>0</v>
      </c>
      <c r="Q37" s="66">
        <v>0</v>
      </c>
      <c r="R37" s="65">
        <v>296</v>
      </c>
      <c r="S37" s="67">
        <v>0.68520000000000003</v>
      </c>
    </row>
    <row r="38" spans="1:19" ht="17.5" x14ac:dyDescent="0.35">
      <c r="A38" s="6" t="s">
        <v>35</v>
      </c>
      <c r="B38" s="1">
        <v>5</v>
      </c>
      <c r="C38" s="59">
        <v>326</v>
      </c>
      <c r="D38" s="65">
        <v>435</v>
      </c>
      <c r="E38" s="65">
        <v>0</v>
      </c>
      <c r="F38" s="65">
        <v>0</v>
      </c>
      <c r="G38" s="65">
        <v>435</v>
      </c>
      <c r="H38" s="65">
        <v>98</v>
      </c>
      <c r="I38" s="66">
        <v>0.2253</v>
      </c>
      <c r="J38" s="65">
        <v>143</v>
      </c>
      <c r="K38" s="66">
        <v>0.32869999999999999</v>
      </c>
      <c r="L38" s="65">
        <v>1</v>
      </c>
      <c r="M38" s="66">
        <v>2.3E-3</v>
      </c>
      <c r="N38" s="65">
        <v>38</v>
      </c>
      <c r="O38" s="66">
        <v>8.7400000000000005E-2</v>
      </c>
      <c r="P38" s="65">
        <v>0</v>
      </c>
      <c r="Q38" s="66">
        <v>0</v>
      </c>
      <c r="R38" s="65">
        <v>155</v>
      </c>
      <c r="S38" s="67">
        <v>0.35630000000000001</v>
      </c>
    </row>
    <row r="39" spans="1:19" ht="17.5" x14ac:dyDescent="0.35">
      <c r="A39" s="6" t="s">
        <v>36</v>
      </c>
      <c r="B39" s="1">
        <v>1</v>
      </c>
      <c r="C39" s="59">
        <v>139</v>
      </c>
      <c r="D39" s="65">
        <v>436</v>
      </c>
      <c r="E39" s="65">
        <v>0</v>
      </c>
      <c r="F39" s="65">
        <v>0</v>
      </c>
      <c r="G39" s="65">
        <v>436</v>
      </c>
      <c r="H39" s="65">
        <v>106</v>
      </c>
      <c r="I39" s="66">
        <v>0.24310000000000001</v>
      </c>
      <c r="J39" s="65">
        <v>30</v>
      </c>
      <c r="K39" s="66">
        <v>6.88E-2</v>
      </c>
      <c r="L39" s="65">
        <v>1</v>
      </c>
      <c r="M39" s="66">
        <v>2.3E-3</v>
      </c>
      <c r="N39" s="65">
        <v>68</v>
      </c>
      <c r="O39" s="66">
        <v>0.156</v>
      </c>
      <c r="P39" s="65">
        <v>0</v>
      </c>
      <c r="Q39" s="66">
        <v>0</v>
      </c>
      <c r="R39" s="65">
        <v>231</v>
      </c>
      <c r="S39" s="67">
        <v>0.52980000000000005</v>
      </c>
    </row>
    <row r="40" spans="1:19" ht="17.5" x14ac:dyDescent="0.35">
      <c r="A40" s="6" t="s">
        <v>37</v>
      </c>
      <c r="B40" s="1">
        <v>1</v>
      </c>
      <c r="C40" s="59">
        <v>2064</v>
      </c>
      <c r="D40" s="65">
        <v>2618</v>
      </c>
      <c r="E40" s="65">
        <v>0</v>
      </c>
      <c r="F40" s="65">
        <v>0</v>
      </c>
      <c r="G40" s="65">
        <v>2586</v>
      </c>
      <c r="H40" s="65">
        <v>932</v>
      </c>
      <c r="I40" s="66">
        <v>0.3604</v>
      </c>
      <c r="J40" s="65">
        <v>385</v>
      </c>
      <c r="K40" s="66">
        <v>0.1489</v>
      </c>
      <c r="L40" s="65">
        <v>33</v>
      </c>
      <c r="M40" s="66">
        <v>1.2800000000000001E-2</v>
      </c>
      <c r="N40" s="65">
        <v>312</v>
      </c>
      <c r="O40" s="66">
        <v>0.1206</v>
      </c>
      <c r="P40" s="65">
        <v>0</v>
      </c>
      <c r="Q40" s="66">
        <v>0</v>
      </c>
      <c r="R40" s="65">
        <v>924</v>
      </c>
      <c r="S40" s="67">
        <v>0.35730000000000001</v>
      </c>
    </row>
    <row r="41" spans="1:19" ht="17.5" x14ac:dyDescent="0.35">
      <c r="A41" s="6" t="s">
        <v>38</v>
      </c>
      <c r="B41" s="1">
        <v>4</v>
      </c>
      <c r="C41" s="59">
        <v>861</v>
      </c>
      <c r="D41" s="65">
        <v>1342</v>
      </c>
      <c r="E41" s="65">
        <v>0</v>
      </c>
      <c r="F41" s="65">
        <v>0</v>
      </c>
      <c r="G41" s="65">
        <v>1342</v>
      </c>
      <c r="H41" s="65">
        <v>289</v>
      </c>
      <c r="I41" s="66">
        <v>0.21540000000000001</v>
      </c>
      <c r="J41" s="65">
        <v>452</v>
      </c>
      <c r="K41" s="66">
        <v>0.33679999999999999</v>
      </c>
      <c r="L41" s="65">
        <v>4</v>
      </c>
      <c r="M41" s="66">
        <v>3.0000000000000001E-3</v>
      </c>
      <c r="N41" s="65">
        <v>89</v>
      </c>
      <c r="O41" s="66">
        <v>6.6299999999999998E-2</v>
      </c>
      <c r="P41" s="65">
        <v>0</v>
      </c>
      <c r="Q41" s="66">
        <v>0</v>
      </c>
      <c r="R41" s="65">
        <v>508</v>
      </c>
      <c r="S41" s="67">
        <v>0.3785</v>
      </c>
    </row>
    <row r="42" spans="1:19" ht="17.5" x14ac:dyDescent="0.35">
      <c r="A42" s="6" t="s">
        <v>39</v>
      </c>
      <c r="B42" s="1">
        <v>6</v>
      </c>
      <c r="C42" s="59">
        <v>3</v>
      </c>
      <c r="D42" s="65">
        <v>156</v>
      </c>
      <c r="E42" s="65">
        <v>0</v>
      </c>
      <c r="F42" s="65">
        <v>0</v>
      </c>
      <c r="G42" s="65">
        <v>156</v>
      </c>
      <c r="H42" s="65">
        <v>83</v>
      </c>
      <c r="I42" s="66">
        <v>0.53210000000000002</v>
      </c>
      <c r="J42" s="65">
        <v>45</v>
      </c>
      <c r="K42" s="66">
        <v>0.28849999999999998</v>
      </c>
      <c r="L42" s="65">
        <v>4</v>
      </c>
      <c r="M42" s="66">
        <v>2.5600000000000001E-2</v>
      </c>
      <c r="N42" s="65">
        <v>7</v>
      </c>
      <c r="O42" s="66">
        <v>4.4900000000000002E-2</v>
      </c>
      <c r="P42" s="65">
        <v>0</v>
      </c>
      <c r="Q42" s="66">
        <v>0</v>
      </c>
      <c r="R42" s="65">
        <v>17</v>
      </c>
      <c r="S42" s="67">
        <v>0.109</v>
      </c>
    </row>
    <row r="43" spans="1:19" ht="17.5" x14ac:dyDescent="0.35">
      <c r="A43" s="6" t="s">
        <v>40</v>
      </c>
      <c r="B43" s="1">
        <v>1</v>
      </c>
      <c r="C43" s="59">
        <v>3316</v>
      </c>
      <c r="D43" s="65">
        <v>3537</v>
      </c>
      <c r="E43" s="65">
        <v>0</v>
      </c>
      <c r="F43" s="65">
        <v>0</v>
      </c>
      <c r="G43" s="65">
        <v>3537</v>
      </c>
      <c r="H43" s="65">
        <v>817</v>
      </c>
      <c r="I43" s="66">
        <v>0.23100000000000001</v>
      </c>
      <c r="J43" s="65">
        <v>369</v>
      </c>
      <c r="K43" s="66">
        <v>0.1043</v>
      </c>
      <c r="L43" s="65">
        <v>16</v>
      </c>
      <c r="M43" s="66">
        <v>4.4999999999999997E-3</v>
      </c>
      <c r="N43" s="65">
        <v>226</v>
      </c>
      <c r="O43" s="66">
        <v>6.3899999999999998E-2</v>
      </c>
      <c r="P43" s="65">
        <v>2</v>
      </c>
      <c r="Q43" s="66">
        <v>5.9999999999999995E-4</v>
      </c>
      <c r="R43" s="65">
        <v>2107</v>
      </c>
      <c r="S43" s="67">
        <v>0.59570000000000001</v>
      </c>
    </row>
    <row r="44" spans="1:19" ht="17.5" x14ac:dyDescent="0.35">
      <c r="A44" s="6" t="s">
        <v>41</v>
      </c>
      <c r="B44" s="1">
        <v>5</v>
      </c>
      <c r="C44" s="59">
        <v>1653</v>
      </c>
      <c r="D44" s="65">
        <v>2553</v>
      </c>
      <c r="E44" s="65">
        <v>0</v>
      </c>
      <c r="F44" s="65">
        <v>0</v>
      </c>
      <c r="G44" s="65">
        <v>2553</v>
      </c>
      <c r="H44" s="65">
        <v>195</v>
      </c>
      <c r="I44" s="66">
        <v>7.6399999999999996E-2</v>
      </c>
      <c r="J44" s="65">
        <v>367</v>
      </c>
      <c r="K44" s="66">
        <v>0.14380000000000001</v>
      </c>
      <c r="L44" s="65">
        <v>20</v>
      </c>
      <c r="M44" s="66">
        <v>7.7999999999999996E-3</v>
      </c>
      <c r="N44" s="65">
        <v>536</v>
      </c>
      <c r="O44" s="66">
        <v>0.2099</v>
      </c>
      <c r="P44" s="65">
        <v>0</v>
      </c>
      <c r="Q44" s="66">
        <v>0</v>
      </c>
      <c r="R44" s="65">
        <v>1435</v>
      </c>
      <c r="S44" s="67">
        <v>0.56210000000000004</v>
      </c>
    </row>
    <row r="45" spans="1:19" ht="17.5" x14ac:dyDescent="0.35">
      <c r="A45" s="6" t="s">
        <v>42</v>
      </c>
      <c r="B45" s="1">
        <v>4</v>
      </c>
      <c r="C45" s="59">
        <v>786</v>
      </c>
      <c r="D45" s="65">
        <v>1123</v>
      </c>
      <c r="E45" s="65">
        <v>0</v>
      </c>
      <c r="F45" s="65">
        <v>0</v>
      </c>
      <c r="G45" s="65">
        <v>1123</v>
      </c>
      <c r="H45" s="65">
        <v>238</v>
      </c>
      <c r="I45" s="66">
        <v>0.21190000000000001</v>
      </c>
      <c r="J45" s="65">
        <v>314</v>
      </c>
      <c r="K45" s="66">
        <v>0.27960000000000002</v>
      </c>
      <c r="L45" s="65">
        <v>10</v>
      </c>
      <c r="M45" s="66">
        <v>8.8999999999999999E-3</v>
      </c>
      <c r="N45" s="65">
        <v>121</v>
      </c>
      <c r="O45" s="66">
        <v>0.1077</v>
      </c>
      <c r="P45" s="65">
        <v>0</v>
      </c>
      <c r="Q45" s="66">
        <v>0</v>
      </c>
      <c r="R45" s="65">
        <v>440</v>
      </c>
      <c r="S45" s="67">
        <v>0.39179999999999998</v>
      </c>
    </row>
    <row r="46" spans="1:19" ht="17.5" x14ac:dyDescent="0.35">
      <c r="A46" s="6" t="s">
        <v>43</v>
      </c>
      <c r="B46" s="1">
        <v>6</v>
      </c>
      <c r="C46" s="59">
        <v>1451</v>
      </c>
      <c r="D46" s="65">
        <v>988</v>
      </c>
      <c r="E46" s="65">
        <v>0</v>
      </c>
      <c r="F46" s="65">
        <v>0</v>
      </c>
      <c r="G46" s="65">
        <v>988</v>
      </c>
      <c r="H46" s="65">
        <v>213</v>
      </c>
      <c r="I46" s="66">
        <v>0.21560000000000001</v>
      </c>
      <c r="J46" s="65">
        <v>268</v>
      </c>
      <c r="K46" s="66">
        <v>0.27129999999999999</v>
      </c>
      <c r="L46" s="65">
        <v>0</v>
      </c>
      <c r="M46" s="66">
        <v>0</v>
      </c>
      <c r="N46" s="65">
        <v>151</v>
      </c>
      <c r="O46" s="66">
        <v>0.15279999999999999</v>
      </c>
      <c r="P46" s="65">
        <v>0</v>
      </c>
      <c r="Q46" s="66">
        <v>0</v>
      </c>
      <c r="R46" s="65">
        <v>356</v>
      </c>
      <c r="S46" s="67">
        <v>0.36030000000000001</v>
      </c>
    </row>
    <row r="47" spans="1:19" ht="17.5" x14ac:dyDescent="0.35">
      <c r="A47" s="6" t="s">
        <v>44</v>
      </c>
      <c r="B47" s="1">
        <v>2</v>
      </c>
      <c r="C47" s="59">
        <v>4475</v>
      </c>
      <c r="D47" s="65">
        <v>4567</v>
      </c>
      <c r="E47" s="65">
        <v>0</v>
      </c>
      <c r="F47" s="65">
        <v>0</v>
      </c>
      <c r="G47" s="65">
        <v>4567</v>
      </c>
      <c r="H47" s="65">
        <v>451</v>
      </c>
      <c r="I47" s="66">
        <v>9.8799999999999999E-2</v>
      </c>
      <c r="J47" s="65">
        <v>347</v>
      </c>
      <c r="K47" s="66">
        <v>7.5999999999999998E-2</v>
      </c>
      <c r="L47" s="65">
        <v>5</v>
      </c>
      <c r="M47" s="66">
        <v>1.1000000000000001E-3</v>
      </c>
      <c r="N47" s="65">
        <v>335</v>
      </c>
      <c r="O47" s="66">
        <v>7.3400000000000007E-2</v>
      </c>
      <c r="P47" s="65">
        <v>0</v>
      </c>
      <c r="Q47" s="66">
        <v>0</v>
      </c>
      <c r="R47" s="65">
        <v>3429</v>
      </c>
      <c r="S47" s="67">
        <v>0.75080000000000002</v>
      </c>
    </row>
    <row r="48" spans="1:19" ht="17.5" x14ac:dyDescent="0.35">
      <c r="A48" s="6" t="s">
        <v>45</v>
      </c>
      <c r="B48" s="1">
        <v>1</v>
      </c>
      <c r="C48" s="59">
        <v>246</v>
      </c>
      <c r="D48" s="65">
        <v>138</v>
      </c>
      <c r="E48" s="65">
        <v>0</v>
      </c>
      <c r="F48" s="65">
        <v>0</v>
      </c>
      <c r="G48" s="65">
        <v>138</v>
      </c>
      <c r="H48" s="65">
        <v>84</v>
      </c>
      <c r="I48" s="66">
        <v>0.60870000000000002</v>
      </c>
      <c r="J48" s="65">
        <v>31</v>
      </c>
      <c r="K48" s="66">
        <v>0.22459999999999999</v>
      </c>
      <c r="L48" s="65">
        <v>0</v>
      </c>
      <c r="M48" s="66">
        <v>0</v>
      </c>
      <c r="N48" s="65">
        <v>18</v>
      </c>
      <c r="O48" s="66">
        <v>0.13039999999999999</v>
      </c>
      <c r="P48" s="65">
        <v>0</v>
      </c>
      <c r="Q48" s="66">
        <v>0</v>
      </c>
      <c r="R48" s="65">
        <v>5</v>
      </c>
      <c r="S48" s="67">
        <v>3.6200000000000003E-2</v>
      </c>
    </row>
    <row r="49" spans="1:19" ht="17.5" x14ac:dyDescent="0.35">
      <c r="A49" s="6" t="s">
        <v>46</v>
      </c>
      <c r="B49" s="1">
        <v>1</v>
      </c>
      <c r="C49" s="59">
        <v>310</v>
      </c>
      <c r="D49" s="65">
        <v>499</v>
      </c>
      <c r="E49" s="65">
        <v>0</v>
      </c>
      <c r="F49" s="65">
        <v>0</v>
      </c>
      <c r="G49" s="65">
        <v>499</v>
      </c>
      <c r="H49" s="65">
        <v>116</v>
      </c>
      <c r="I49" s="66">
        <v>0.23250000000000001</v>
      </c>
      <c r="J49" s="65">
        <v>95</v>
      </c>
      <c r="K49" s="66">
        <v>0.19040000000000001</v>
      </c>
      <c r="L49" s="65">
        <v>2</v>
      </c>
      <c r="M49" s="66">
        <v>4.0000000000000001E-3</v>
      </c>
      <c r="N49" s="65">
        <v>22</v>
      </c>
      <c r="O49" s="66">
        <v>4.41E-2</v>
      </c>
      <c r="P49" s="65">
        <v>0</v>
      </c>
      <c r="Q49" s="66">
        <v>0</v>
      </c>
      <c r="R49" s="65">
        <v>264</v>
      </c>
      <c r="S49" s="67">
        <v>0.52910000000000001</v>
      </c>
    </row>
    <row r="50" spans="1:19" ht="17.5" x14ac:dyDescent="0.35">
      <c r="A50" s="6" t="s">
        <v>47</v>
      </c>
      <c r="B50" s="1">
        <v>3</v>
      </c>
      <c r="C50" s="59">
        <v>1280</v>
      </c>
      <c r="D50" s="65">
        <v>824</v>
      </c>
      <c r="E50" s="65">
        <v>0</v>
      </c>
      <c r="F50" s="65">
        <v>0</v>
      </c>
      <c r="G50" s="65">
        <v>824</v>
      </c>
      <c r="H50" s="65">
        <v>84</v>
      </c>
      <c r="I50" s="66">
        <v>0.1019</v>
      </c>
      <c r="J50" s="65">
        <v>303</v>
      </c>
      <c r="K50" s="66">
        <v>0.36770000000000003</v>
      </c>
      <c r="L50" s="65">
        <v>0</v>
      </c>
      <c r="M50" s="66">
        <v>0</v>
      </c>
      <c r="N50" s="65">
        <v>245</v>
      </c>
      <c r="O50" s="66">
        <v>0.29730000000000001</v>
      </c>
      <c r="P50" s="65">
        <v>0</v>
      </c>
      <c r="Q50" s="66">
        <v>0</v>
      </c>
      <c r="R50" s="65">
        <v>192</v>
      </c>
      <c r="S50" s="67">
        <v>0.23300000000000001</v>
      </c>
    </row>
    <row r="51" spans="1:19" ht="17.5" x14ac:dyDescent="0.35">
      <c r="A51" s="6" t="s">
        <v>48</v>
      </c>
      <c r="B51" s="1">
        <v>4</v>
      </c>
      <c r="C51" s="59">
        <v>43</v>
      </c>
      <c r="D51" s="65">
        <v>98</v>
      </c>
      <c r="E51" s="65">
        <v>0</v>
      </c>
      <c r="F51" s="65">
        <v>0</v>
      </c>
      <c r="G51" s="65">
        <v>98</v>
      </c>
      <c r="H51" s="65">
        <v>31</v>
      </c>
      <c r="I51" s="66">
        <v>0.31630000000000003</v>
      </c>
      <c r="J51" s="65">
        <v>19</v>
      </c>
      <c r="K51" s="66">
        <v>0.19389999999999999</v>
      </c>
      <c r="L51" s="65">
        <v>3</v>
      </c>
      <c r="M51" s="66">
        <v>3.0599999999999999E-2</v>
      </c>
      <c r="N51" s="65">
        <v>7</v>
      </c>
      <c r="O51" s="66">
        <v>7.1400000000000005E-2</v>
      </c>
      <c r="P51" s="65">
        <v>0</v>
      </c>
      <c r="Q51" s="66">
        <v>0</v>
      </c>
      <c r="R51" s="65">
        <v>38</v>
      </c>
      <c r="S51" s="67">
        <v>0.38779999999999998</v>
      </c>
    </row>
    <row r="52" spans="1:19" ht="17.5" x14ac:dyDescent="0.35">
      <c r="A52" s="6" t="s">
        <v>49</v>
      </c>
      <c r="B52" s="1">
        <v>3</v>
      </c>
      <c r="C52" s="59">
        <v>1823</v>
      </c>
      <c r="D52" s="65">
        <v>3147</v>
      </c>
      <c r="E52" s="65">
        <v>0</v>
      </c>
      <c r="F52" s="65">
        <v>0</v>
      </c>
      <c r="G52" s="65">
        <v>3147</v>
      </c>
      <c r="H52" s="65">
        <v>558</v>
      </c>
      <c r="I52" s="66">
        <v>0.17730000000000001</v>
      </c>
      <c r="J52" s="65">
        <v>545</v>
      </c>
      <c r="K52" s="66">
        <v>0.17319999999999999</v>
      </c>
      <c r="L52" s="65">
        <v>8</v>
      </c>
      <c r="M52" s="66">
        <v>2.5000000000000001E-3</v>
      </c>
      <c r="N52" s="65">
        <v>411</v>
      </c>
      <c r="O52" s="66">
        <v>0.13059999999999999</v>
      </c>
      <c r="P52" s="65">
        <v>0</v>
      </c>
      <c r="Q52" s="66">
        <v>0</v>
      </c>
      <c r="R52" s="65">
        <v>1625</v>
      </c>
      <c r="S52" s="67">
        <v>0.51639999999999997</v>
      </c>
    </row>
    <row r="53" spans="1:19" ht="17.5" x14ac:dyDescent="0.35">
      <c r="A53" s="6" t="s">
        <v>50</v>
      </c>
      <c r="B53" s="1">
        <v>4</v>
      </c>
      <c r="C53" s="59">
        <v>4237</v>
      </c>
      <c r="D53" s="65">
        <v>17684</v>
      </c>
      <c r="E53" s="65">
        <v>0</v>
      </c>
      <c r="F53" s="65">
        <v>0</v>
      </c>
      <c r="G53" s="65">
        <v>17684</v>
      </c>
      <c r="H53" s="65">
        <v>3192</v>
      </c>
      <c r="I53" s="66">
        <v>0.18049999999999999</v>
      </c>
      <c r="J53" s="65">
        <v>3827</v>
      </c>
      <c r="K53" s="66">
        <v>0.21640000000000001</v>
      </c>
      <c r="L53" s="65">
        <v>46</v>
      </c>
      <c r="M53" s="66">
        <v>2.5999999999999999E-3</v>
      </c>
      <c r="N53" s="65">
        <v>3148</v>
      </c>
      <c r="O53" s="66">
        <v>0.17799999999999999</v>
      </c>
      <c r="P53" s="65">
        <v>0</v>
      </c>
      <c r="Q53" s="66">
        <v>0</v>
      </c>
      <c r="R53" s="65">
        <v>7471</v>
      </c>
      <c r="S53" s="67">
        <v>0.42249999999999999</v>
      </c>
    </row>
    <row r="54" spans="1:19" ht="17.5" x14ac:dyDescent="0.35">
      <c r="A54" s="6" t="s">
        <v>51</v>
      </c>
      <c r="B54" s="1">
        <v>4</v>
      </c>
      <c r="C54" s="59">
        <v>668</v>
      </c>
      <c r="D54" s="65">
        <v>632</v>
      </c>
      <c r="E54" s="65">
        <v>0</v>
      </c>
      <c r="F54" s="65">
        <v>0</v>
      </c>
      <c r="G54" s="65">
        <v>632</v>
      </c>
      <c r="H54" s="65">
        <v>66</v>
      </c>
      <c r="I54" s="66">
        <v>0.10440000000000001</v>
      </c>
      <c r="J54" s="65">
        <v>132</v>
      </c>
      <c r="K54" s="66">
        <v>0.2089</v>
      </c>
      <c r="L54" s="65">
        <v>4</v>
      </c>
      <c r="M54" s="66">
        <v>6.3E-3</v>
      </c>
      <c r="N54" s="65">
        <v>113</v>
      </c>
      <c r="O54" s="66">
        <v>0.17879999999999999</v>
      </c>
      <c r="P54" s="65">
        <v>0</v>
      </c>
      <c r="Q54" s="66">
        <v>0</v>
      </c>
      <c r="R54" s="65">
        <v>317</v>
      </c>
      <c r="S54" s="67">
        <v>0.50160000000000005</v>
      </c>
    </row>
    <row r="55" spans="1:19" ht="17.5" x14ac:dyDescent="0.35">
      <c r="A55" s="6" t="s">
        <v>52</v>
      </c>
      <c r="B55" s="1">
        <v>2</v>
      </c>
      <c r="C55" s="59">
        <v>754</v>
      </c>
      <c r="D55" s="65">
        <v>3418</v>
      </c>
      <c r="E55" s="65">
        <v>0</v>
      </c>
      <c r="F55" s="65">
        <v>0</v>
      </c>
      <c r="G55" s="65">
        <v>3418</v>
      </c>
      <c r="H55" s="65">
        <v>473</v>
      </c>
      <c r="I55" s="66">
        <v>0.1384</v>
      </c>
      <c r="J55" s="65">
        <v>584</v>
      </c>
      <c r="K55" s="66">
        <v>0.1709</v>
      </c>
      <c r="L55" s="65">
        <v>7</v>
      </c>
      <c r="M55" s="66">
        <v>2E-3</v>
      </c>
      <c r="N55" s="65">
        <v>140</v>
      </c>
      <c r="O55" s="66">
        <v>4.1000000000000002E-2</v>
      </c>
      <c r="P55" s="65">
        <v>0</v>
      </c>
      <c r="Q55" s="66">
        <v>0</v>
      </c>
      <c r="R55" s="65">
        <v>2214</v>
      </c>
      <c r="S55" s="67">
        <v>0.64770000000000005</v>
      </c>
    </row>
    <row r="56" spans="1:19" ht="17.5" x14ac:dyDescent="0.35">
      <c r="A56" s="58" t="s">
        <v>53</v>
      </c>
      <c r="B56" s="72">
        <v>1</v>
      </c>
      <c r="C56" s="82"/>
      <c r="D56" s="73"/>
      <c r="E56" s="73"/>
      <c r="F56" s="73"/>
      <c r="G56" s="73"/>
      <c r="H56" s="73"/>
      <c r="I56" s="74"/>
      <c r="J56" s="73"/>
      <c r="K56" s="74"/>
      <c r="L56" s="73"/>
      <c r="M56" s="74"/>
      <c r="N56" s="73"/>
      <c r="O56" s="74"/>
      <c r="P56" s="73"/>
      <c r="Q56" s="74"/>
      <c r="R56" s="73"/>
      <c r="S56" s="75"/>
    </row>
    <row r="57" spans="1:19" ht="17.5" x14ac:dyDescent="0.35">
      <c r="A57" s="6" t="s">
        <v>54</v>
      </c>
      <c r="B57" s="1">
        <v>1</v>
      </c>
      <c r="C57" s="59">
        <v>94</v>
      </c>
      <c r="D57" s="65">
        <v>202</v>
      </c>
      <c r="E57" s="65">
        <v>0</v>
      </c>
      <c r="F57" s="65">
        <v>0</v>
      </c>
      <c r="G57" s="65">
        <v>202</v>
      </c>
      <c r="H57" s="65">
        <v>56</v>
      </c>
      <c r="I57" s="66">
        <v>0.2772</v>
      </c>
      <c r="J57" s="65">
        <v>34</v>
      </c>
      <c r="K57" s="66">
        <v>0.16830000000000001</v>
      </c>
      <c r="L57" s="65">
        <v>3</v>
      </c>
      <c r="M57" s="66">
        <v>1.49E-2</v>
      </c>
      <c r="N57" s="65">
        <v>53</v>
      </c>
      <c r="O57" s="66">
        <v>0.26240000000000002</v>
      </c>
      <c r="P57" s="65">
        <v>0</v>
      </c>
      <c r="Q57" s="66">
        <v>0</v>
      </c>
      <c r="R57" s="65">
        <v>56</v>
      </c>
      <c r="S57" s="67">
        <v>0.2772</v>
      </c>
    </row>
    <row r="58" spans="1:19" ht="17.5" x14ac:dyDescent="0.35">
      <c r="A58" s="6" t="s">
        <v>55</v>
      </c>
      <c r="B58" s="1">
        <v>6</v>
      </c>
      <c r="C58" s="59">
        <v>3399</v>
      </c>
      <c r="D58" s="65">
        <v>3993</v>
      </c>
      <c r="E58" s="65">
        <v>0</v>
      </c>
      <c r="F58" s="65">
        <v>0</v>
      </c>
      <c r="G58" s="65">
        <v>3993</v>
      </c>
      <c r="H58" s="65">
        <v>788</v>
      </c>
      <c r="I58" s="66">
        <v>0.1973</v>
      </c>
      <c r="J58" s="65">
        <v>287</v>
      </c>
      <c r="K58" s="66">
        <v>7.1900000000000006E-2</v>
      </c>
      <c r="L58" s="65">
        <v>43</v>
      </c>
      <c r="M58" s="66">
        <v>1.0800000000000001E-2</v>
      </c>
      <c r="N58" s="65">
        <v>1596</v>
      </c>
      <c r="O58" s="66">
        <v>0.3997</v>
      </c>
      <c r="P58" s="65">
        <v>0</v>
      </c>
      <c r="Q58" s="66">
        <v>0</v>
      </c>
      <c r="R58" s="65">
        <v>1279</v>
      </c>
      <c r="S58" s="67">
        <v>0.32029999999999997</v>
      </c>
    </row>
    <row r="59" spans="1:19" ht="17.5" x14ac:dyDescent="0.35">
      <c r="A59" s="6" t="s">
        <v>56</v>
      </c>
      <c r="B59" s="1">
        <v>5</v>
      </c>
      <c r="C59" s="59">
        <v>1981</v>
      </c>
      <c r="D59" s="65">
        <v>2363</v>
      </c>
      <c r="E59" s="65">
        <v>0</v>
      </c>
      <c r="F59" s="65">
        <v>0</v>
      </c>
      <c r="G59" s="65">
        <v>2363</v>
      </c>
      <c r="H59" s="65">
        <v>179</v>
      </c>
      <c r="I59" s="66">
        <v>7.5800000000000006E-2</v>
      </c>
      <c r="J59" s="65">
        <v>243</v>
      </c>
      <c r="K59" s="66">
        <v>0.1028</v>
      </c>
      <c r="L59" s="65">
        <v>18</v>
      </c>
      <c r="M59" s="66">
        <v>7.6E-3</v>
      </c>
      <c r="N59" s="65">
        <v>111</v>
      </c>
      <c r="O59" s="66">
        <v>4.7E-2</v>
      </c>
      <c r="P59" s="65">
        <v>2</v>
      </c>
      <c r="Q59" s="66">
        <v>8.0000000000000004E-4</v>
      </c>
      <c r="R59" s="65">
        <v>1810</v>
      </c>
      <c r="S59" s="67">
        <v>0.76600000000000001</v>
      </c>
    </row>
    <row r="60" spans="1:19" ht="17.5" x14ac:dyDescent="0.35">
      <c r="A60" s="6" t="s">
        <v>57</v>
      </c>
      <c r="B60" s="1">
        <v>2</v>
      </c>
      <c r="C60" s="59">
        <v>266</v>
      </c>
      <c r="D60" s="65">
        <v>351</v>
      </c>
      <c r="E60" s="65">
        <v>0</v>
      </c>
      <c r="F60" s="65">
        <v>0</v>
      </c>
      <c r="G60" s="65">
        <v>351</v>
      </c>
      <c r="H60" s="65">
        <v>86</v>
      </c>
      <c r="I60" s="66">
        <v>0.245</v>
      </c>
      <c r="J60" s="65">
        <v>155</v>
      </c>
      <c r="K60" s="66">
        <v>0.44159999999999999</v>
      </c>
      <c r="L60" s="65">
        <v>0</v>
      </c>
      <c r="M60" s="66">
        <v>0</v>
      </c>
      <c r="N60" s="65">
        <v>15</v>
      </c>
      <c r="O60" s="66">
        <v>4.2700000000000002E-2</v>
      </c>
      <c r="P60" s="65">
        <v>0</v>
      </c>
      <c r="Q60" s="66">
        <v>0</v>
      </c>
      <c r="R60" s="65">
        <v>95</v>
      </c>
      <c r="S60" s="67">
        <v>0.2707</v>
      </c>
    </row>
    <row r="61" spans="1:19" s="57" customFormat="1" ht="18" thickBot="1" x14ac:dyDescent="0.4">
      <c r="A61" s="7" t="s">
        <v>58</v>
      </c>
      <c r="B61" s="77">
        <v>4</v>
      </c>
      <c r="C61" s="78">
        <v>100</v>
      </c>
      <c r="D61" s="68">
        <v>110</v>
      </c>
      <c r="E61" s="68">
        <v>0</v>
      </c>
      <c r="F61" s="68">
        <v>0</v>
      </c>
      <c r="G61" s="68">
        <v>110</v>
      </c>
      <c r="H61" s="68">
        <v>12</v>
      </c>
      <c r="I61" s="79">
        <v>0.1091</v>
      </c>
      <c r="J61" s="80">
        <v>48</v>
      </c>
      <c r="K61" s="79">
        <v>0.43640000000000001</v>
      </c>
      <c r="L61" s="80">
        <v>0</v>
      </c>
      <c r="M61" s="79">
        <v>0</v>
      </c>
      <c r="N61" s="80">
        <v>9</v>
      </c>
      <c r="O61" s="79">
        <v>8.1799999999999998E-2</v>
      </c>
      <c r="P61" s="80">
        <v>0</v>
      </c>
      <c r="Q61" s="79">
        <v>0</v>
      </c>
      <c r="R61" s="80">
        <v>41</v>
      </c>
      <c r="S61" s="81">
        <v>0.37269999999999998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84955</v>
      </c>
      <c r="D62" s="31">
        <f>SUM(D10:D61)</f>
        <v>119005</v>
      </c>
      <c r="E62" s="31">
        <f t="shared" si="0"/>
        <v>6</v>
      </c>
      <c r="F62" s="31">
        <f t="shared" si="0"/>
        <v>2</v>
      </c>
      <c r="G62" s="31">
        <f t="shared" si="0"/>
        <v>119245</v>
      </c>
      <c r="H62" s="31">
        <f t="shared" si="0"/>
        <v>18193</v>
      </c>
      <c r="I62" s="32">
        <f t="shared" ref="I62" si="1">H62/G62</f>
        <v>0.15256824185500439</v>
      </c>
      <c r="J62" s="31">
        <f>SUM(J9:J61)</f>
        <v>21465</v>
      </c>
      <c r="K62" s="32">
        <f t="shared" ref="K62" si="2">J62/G62</f>
        <v>0.18000754748626777</v>
      </c>
      <c r="L62" s="31">
        <f>SUM(L9:L61)</f>
        <v>503</v>
      </c>
      <c r="M62" s="32">
        <f t="shared" ref="M62" si="3">L62/G62</f>
        <v>4.218206214097027E-3</v>
      </c>
      <c r="N62" s="31">
        <f>SUM(N9:N61)</f>
        <v>14699</v>
      </c>
      <c r="O62" s="32">
        <f t="shared" ref="O62" si="4">N62/G62</f>
        <v>0.12326722294435825</v>
      </c>
      <c r="P62" s="31">
        <f>SUM(P9:P61)</f>
        <v>364</v>
      </c>
      <c r="Q62" s="32">
        <f t="shared" ref="Q62" si="5">P62/G62</f>
        <v>3.0525388905195188E-3</v>
      </c>
      <c r="R62" s="31">
        <f>SUM(R9:R61)</f>
        <v>64021</v>
      </c>
      <c r="S62" s="33">
        <f t="shared" ref="S62" si="6">R62/G62</f>
        <v>0.53688624260975304</v>
      </c>
    </row>
    <row r="63" spans="1:19" ht="17.5" customHeight="1" x14ac:dyDescent="0.35">
      <c r="A63" s="93" t="s">
        <v>95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5"/>
    </row>
    <row r="64" spans="1:19" ht="15.5" x14ac:dyDescent="0.35">
      <c r="A64" s="9"/>
      <c r="B64" s="88" t="s">
        <v>96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9"/>
    </row>
    <row r="65" spans="1:19" ht="15.5" x14ac:dyDescent="0.35">
      <c r="A65" s="87" t="s">
        <v>97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9"/>
    </row>
    <row r="66" spans="1:19" ht="16" thickBot="1" x14ac:dyDescent="0.4">
      <c r="A66" s="90" t="s">
        <v>105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2"/>
    </row>
  </sheetData>
  <sortState xmlns:xlrd2="http://schemas.microsoft.com/office/spreadsheetml/2017/richdata2"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99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76" t="s">
        <v>12</v>
      </c>
      <c r="B9" s="5">
        <v>1338</v>
      </c>
      <c r="C9" s="18">
        <v>1593</v>
      </c>
      <c r="D9" s="18">
        <v>0</v>
      </c>
      <c r="E9" s="18">
        <v>0</v>
      </c>
      <c r="F9" s="18">
        <v>1472</v>
      </c>
      <c r="G9" s="18">
        <v>303</v>
      </c>
      <c r="H9" s="19">
        <v>0.20580000000000001</v>
      </c>
      <c r="I9" s="18">
        <v>561</v>
      </c>
      <c r="J9" s="19">
        <v>0.38109999999999999</v>
      </c>
      <c r="K9" s="18">
        <v>40</v>
      </c>
      <c r="L9" s="19">
        <v>2.7199999999999998E-2</v>
      </c>
      <c r="M9" s="18">
        <v>288</v>
      </c>
      <c r="N9" s="19">
        <v>0.19570000000000001</v>
      </c>
      <c r="O9" s="18">
        <v>0</v>
      </c>
      <c r="P9" s="19">
        <v>0</v>
      </c>
      <c r="Q9" s="18">
        <v>280</v>
      </c>
      <c r="R9" s="20">
        <v>0.19020000000000001</v>
      </c>
    </row>
    <row r="10" spans="1:18" ht="17.5" x14ac:dyDescent="0.35">
      <c r="A10" s="6" t="s">
        <v>25</v>
      </c>
      <c r="B10" s="2">
        <v>4156</v>
      </c>
      <c r="C10" s="16">
        <v>2812</v>
      </c>
      <c r="D10" s="16">
        <v>0</v>
      </c>
      <c r="E10" s="16">
        <v>0</v>
      </c>
      <c r="F10" s="16">
        <v>2812</v>
      </c>
      <c r="G10" s="16">
        <v>539</v>
      </c>
      <c r="H10" s="17">
        <v>0.19170000000000001</v>
      </c>
      <c r="I10" s="16">
        <v>316</v>
      </c>
      <c r="J10" s="17">
        <v>0.1124</v>
      </c>
      <c r="K10" s="16">
        <v>8</v>
      </c>
      <c r="L10" s="17">
        <v>2.8E-3</v>
      </c>
      <c r="M10" s="16">
        <v>441</v>
      </c>
      <c r="N10" s="17">
        <v>0.15679999999999999</v>
      </c>
      <c r="O10" s="16">
        <v>0</v>
      </c>
      <c r="P10" s="17">
        <v>0</v>
      </c>
      <c r="Q10" s="16">
        <v>1508</v>
      </c>
      <c r="R10" s="21">
        <v>0.5363</v>
      </c>
    </row>
    <row r="11" spans="1:18" ht="17.5" x14ac:dyDescent="0.35">
      <c r="A11" s="6" t="s">
        <v>27</v>
      </c>
      <c r="B11" s="2">
        <v>472</v>
      </c>
      <c r="C11" s="16">
        <v>665</v>
      </c>
      <c r="D11" s="16">
        <v>0</v>
      </c>
      <c r="E11" s="16">
        <v>0</v>
      </c>
      <c r="F11" s="16">
        <v>665</v>
      </c>
      <c r="G11" s="16">
        <v>137</v>
      </c>
      <c r="H11" s="17">
        <v>0.20599999999999999</v>
      </c>
      <c r="I11" s="16">
        <v>150</v>
      </c>
      <c r="J11" s="17">
        <v>0.22559999999999999</v>
      </c>
      <c r="K11" s="16">
        <v>8</v>
      </c>
      <c r="L11" s="17">
        <v>1.2E-2</v>
      </c>
      <c r="M11" s="16">
        <v>173</v>
      </c>
      <c r="N11" s="17">
        <v>0.26019999999999999</v>
      </c>
      <c r="O11" s="16">
        <v>0</v>
      </c>
      <c r="P11" s="17">
        <v>0</v>
      </c>
      <c r="Q11" s="16">
        <v>197</v>
      </c>
      <c r="R11" s="21">
        <v>0.29620000000000002</v>
      </c>
    </row>
    <row r="12" spans="1:18" ht="17.5" x14ac:dyDescent="0.35">
      <c r="A12" s="6" t="s">
        <v>36</v>
      </c>
      <c r="B12" s="2">
        <v>139</v>
      </c>
      <c r="C12" s="16">
        <v>436</v>
      </c>
      <c r="D12" s="16">
        <v>0</v>
      </c>
      <c r="E12" s="16">
        <v>0</v>
      </c>
      <c r="F12" s="16">
        <v>436</v>
      </c>
      <c r="G12" s="16">
        <v>106</v>
      </c>
      <c r="H12" s="17">
        <v>0.24310000000000001</v>
      </c>
      <c r="I12" s="16">
        <v>30</v>
      </c>
      <c r="J12" s="17">
        <v>6.88E-2</v>
      </c>
      <c r="K12" s="16">
        <v>1</v>
      </c>
      <c r="L12" s="17">
        <v>2.3E-3</v>
      </c>
      <c r="M12" s="16">
        <v>68</v>
      </c>
      <c r="N12" s="17">
        <v>0.156</v>
      </c>
      <c r="O12" s="16">
        <v>0</v>
      </c>
      <c r="P12" s="17">
        <v>0</v>
      </c>
      <c r="Q12" s="16">
        <v>231</v>
      </c>
      <c r="R12" s="21">
        <v>0.52980000000000005</v>
      </c>
    </row>
    <row r="13" spans="1:18" ht="17.5" x14ac:dyDescent="0.35">
      <c r="A13" s="6" t="s">
        <v>37</v>
      </c>
      <c r="B13" s="2">
        <v>2064</v>
      </c>
      <c r="C13" s="16">
        <v>2618</v>
      </c>
      <c r="D13" s="16">
        <v>0</v>
      </c>
      <c r="E13" s="16">
        <v>0</v>
      </c>
      <c r="F13" s="16">
        <v>2586</v>
      </c>
      <c r="G13" s="16">
        <v>932</v>
      </c>
      <c r="H13" s="17">
        <v>0.3604</v>
      </c>
      <c r="I13" s="16">
        <v>385</v>
      </c>
      <c r="J13" s="17">
        <v>0.1489</v>
      </c>
      <c r="K13" s="16">
        <v>33</v>
      </c>
      <c r="L13" s="17">
        <v>1.2800000000000001E-2</v>
      </c>
      <c r="M13" s="16">
        <v>312</v>
      </c>
      <c r="N13" s="17">
        <v>0.1206</v>
      </c>
      <c r="O13" s="16">
        <v>0</v>
      </c>
      <c r="P13" s="17">
        <v>0</v>
      </c>
      <c r="Q13" s="16">
        <v>924</v>
      </c>
      <c r="R13" s="21">
        <v>0.35730000000000001</v>
      </c>
    </row>
    <row r="14" spans="1:18" ht="17.5" x14ac:dyDescent="0.35">
      <c r="A14" s="6" t="s">
        <v>40</v>
      </c>
      <c r="B14" s="2">
        <v>3316</v>
      </c>
      <c r="C14" s="16">
        <v>3537</v>
      </c>
      <c r="D14" s="16">
        <v>0</v>
      </c>
      <c r="E14" s="16">
        <v>0</v>
      </c>
      <c r="F14" s="16">
        <v>3537</v>
      </c>
      <c r="G14" s="16">
        <v>817</v>
      </c>
      <c r="H14" s="17">
        <v>0.23100000000000001</v>
      </c>
      <c r="I14" s="16">
        <v>369</v>
      </c>
      <c r="J14" s="17">
        <v>0.1043</v>
      </c>
      <c r="K14" s="16">
        <v>16</v>
      </c>
      <c r="L14" s="17">
        <v>4.4999999999999997E-3</v>
      </c>
      <c r="M14" s="16">
        <v>226</v>
      </c>
      <c r="N14" s="17">
        <v>6.3899999999999998E-2</v>
      </c>
      <c r="O14" s="16">
        <v>2</v>
      </c>
      <c r="P14" s="17">
        <v>5.9999999999999995E-4</v>
      </c>
      <c r="Q14" s="16">
        <v>2107</v>
      </c>
      <c r="R14" s="21">
        <v>0.59570000000000001</v>
      </c>
    </row>
    <row r="15" spans="1:18" ht="17.5" x14ac:dyDescent="0.35">
      <c r="A15" s="6" t="s">
        <v>45</v>
      </c>
      <c r="B15" s="2">
        <v>246</v>
      </c>
      <c r="C15" s="16">
        <v>138</v>
      </c>
      <c r="D15" s="16">
        <v>0</v>
      </c>
      <c r="E15" s="16">
        <v>0</v>
      </c>
      <c r="F15" s="16">
        <v>138</v>
      </c>
      <c r="G15" s="16">
        <v>84</v>
      </c>
      <c r="H15" s="17">
        <v>0.60870000000000002</v>
      </c>
      <c r="I15" s="16">
        <v>31</v>
      </c>
      <c r="J15" s="17">
        <v>0.22459999999999999</v>
      </c>
      <c r="K15" s="16">
        <v>0</v>
      </c>
      <c r="L15" s="17">
        <v>0</v>
      </c>
      <c r="M15" s="16">
        <v>18</v>
      </c>
      <c r="N15" s="17">
        <v>0.13039999999999999</v>
      </c>
      <c r="O15" s="16">
        <v>0</v>
      </c>
      <c r="P15" s="17">
        <v>0</v>
      </c>
      <c r="Q15" s="16">
        <v>5</v>
      </c>
      <c r="R15" s="21">
        <v>3.6200000000000003E-2</v>
      </c>
    </row>
    <row r="16" spans="1:18" ht="17.5" x14ac:dyDescent="0.35">
      <c r="A16" s="6" t="s">
        <v>46</v>
      </c>
      <c r="B16" s="2">
        <v>310</v>
      </c>
      <c r="C16" s="16">
        <v>499</v>
      </c>
      <c r="D16" s="16">
        <v>0</v>
      </c>
      <c r="E16" s="16">
        <v>0</v>
      </c>
      <c r="F16" s="16">
        <v>499</v>
      </c>
      <c r="G16" s="16">
        <v>116</v>
      </c>
      <c r="H16" s="17">
        <v>0.23250000000000001</v>
      </c>
      <c r="I16" s="16">
        <v>95</v>
      </c>
      <c r="J16" s="17">
        <v>0.19040000000000001</v>
      </c>
      <c r="K16" s="16">
        <v>2</v>
      </c>
      <c r="L16" s="17">
        <v>4.0000000000000001E-3</v>
      </c>
      <c r="M16" s="16">
        <v>22</v>
      </c>
      <c r="N16" s="17">
        <v>4.41E-2</v>
      </c>
      <c r="O16" s="16">
        <v>0</v>
      </c>
      <c r="P16" s="17">
        <v>0</v>
      </c>
      <c r="Q16" s="16">
        <v>264</v>
      </c>
      <c r="R16" s="21">
        <v>0.52910000000000001</v>
      </c>
    </row>
    <row r="17" spans="1:18" ht="17.5" x14ac:dyDescent="0.35">
      <c r="A17" s="58" t="s">
        <v>53</v>
      </c>
      <c r="B17" s="83"/>
      <c r="C17" s="69"/>
      <c r="D17" s="69"/>
      <c r="E17" s="69"/>
      <c r="F17" s="69"/>
      <c r="G17" s="69"/>
      <c r="H17" s="70"/>
      <c r="I17" s="69"/>
      <c r="J17" s="70"/>
      <c r="K17" s="69"/>
      <c r="L17" s="70"/>
      <c r="M17" s="69"/>
      <c r="N17" s="70"/>
      <c r="O17" s="69"/>
      <c r="P17" s="70"/>
      <c r="Q17" s="69"/>
      <c r="R17" s="71"/>
    </row>
    <row r="18" spans="1:18" ht="18" thickBot="1" x14ac:dyDescent="0.4">
      <c r="A18" s="7" t="s">
        <v>54</v>
      </c>
      <c r="B18" s="8">
        <v>94</v>
      </c>
      <c r="C18" s="25">
        <v>202</v>
      </c>
      <c r="D18" s="25">
        <v>0</v>
      </c>
      <c r="E18" s="25">
        <v>0</v>
      </c>
      <c r="F18" s="25">
        <v>202</v>
      </c>
      <c r="G18" s="25">
        <v>56</v>
      </c>
      <c r="H18" s="26">
        <v>0.2772</v>
      </c>
      <c r="I18" s="25">
        <v>34</v>
      </c>
      <c r="J18" s="26">
        <v>0.16830000000000001</v>
      </c>
      <c r="K18" s="25">
        <v>3</v>
      </c>
      <c r="L18" s="26">
        <v>1.49E-2</v>
      </c>
      <c r="M18" s="25">
        <v>53</v>
      </c>
      <c r="N18" s="26">
        <v>0.26240000000000002</v>
      </c>
      <c r="O18" s="25">
        <v>0</v>
      </c>
      <c r="P18" s="26">
        <v>0</v>
      </c>
      <c r="Q18" s="25">
        <v>56</v>
      </c>
      <c r="R18" s="27">
        <v>0.2772</v>
      </c>
    </row>
    <row r="19" spans="1:18" ht="42.65" customHeight="1" thickBot="1" x14ac:dyDescent="0.45">
      <c r="A19" s="10" t="s">
        <v>94</v>
      </c>
      <c r="B19" s="12">
        <f t="shared" ref="B19:G19" si="0">SUM(B9:B18)</f>
        <v>12135</v>
      </c>
      <c r="C19" s="11">
        <f t="shared" si="0"/>
        <v>12500</v>
      </c>
      <c r="D19" s="12">
        <f t="shared" si="0"/>
        <v>0</v>
      </c>
      <c r="E19" s="11">
        <f t="shared" si="0"/>
        <v>0</v>
      </c>
      <c r="F19" s="12">
        <f t="shared" si="0"/>
        <v>12347</v>
      </c>
      <c r="G19" s="11">
        <f t="shared" si="0"/>
        <v>3090</v>
      </c>
      <c r="H19" s="14">
        <f>G19/F19</f>
        <v>0.25026322183526362</v>
      </c>
      <c r="I19" s="11">
        <f>SUM(I9:I18)</f>
        <v>1971</v>
      </c>
      <c r="J19" s="14">
        <f>I19/F19</f>
        <v>0.15963391917064873</v>
      </c>
      <c r="K19" s="11">
        <f>SUM(K9:K18)</f>
        <v>111</v>
      </c>
      <c r="L19" s="14">
        <f>K19/F19</f>
        <v>8.990038065926945E-3</v>
      </c>
      <c r="M19" s="11">
        <f>SUM(M9:M18)</f>
        <v>1601</v>
      </c>
      <c r="N19" s="14">
        <f>M19/F19</f>
        <v>0.12966712561755891</v>
      </c>
      <c r="O19" s="11">
        <f>SUM(O9:O18)</f>
        <v>2</v>
      </c>
      <c r="P19" s="14">
        <f>O19/F19</f>
        <v>1.6198266785453957E-4</v>
      </c>
      <c r="Q19" s="11">
        <f>SUM(Q9:Q18)</f>
        <v>5572</v>
      </c>
      <c r="R19" s="14">
        <f>Q19/F19</f>
        <v>0.45128371264274725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157</v>
      </c>
      <c r="C9" s="18">
        <v>99</v>
      </c>
      <c r="D9" s="18">
        <v>0</v>
      </c>
      <c r="E9" s="18">
        <v>0</v>
      </c>
      <c r="F9" s="18">
        <v>99</v>
      </c>
      <c r="G9" s="18">
        <v>17</v>
      </c>
      <c r="H9" s="19">
        <v>0.17169999999999999</v>
      </c>
      <c r="I9" s="18">
        <v>28</v>
      </c>
      <c r="J9" s="19">
        <v>0.2828</v>
      </c>
      <c r="K9" s="18">
        <v>0</v>
      </c>
      <c r="L9" s="19">
        <v>0</v>
      </c>
      <c r="M9" s="18">
        <v>5</v>
      </c>
      <c r="N9" s="19">
        <v>5.0500000000000003E-2</v>
      </c>
      <c r="O9" s="18">
        <v>0</v>
      </c>
      <c r="P9" s="19">
        <v>0</v>
      </c>
      <c r="Q9" s="18">
        <v>49</v>
      </c>
      <c r="R9" s="20">
        <v>0.49490000000000001</v>
      </c>
    </row>
    <row r="10" spans="1:18" ht="17.5" x14ac:dyDescent="0.35">
      <c r="A10" s="1" t="s">
        <v>14</v>
      </c>
      <c r="B10" s="2">
        <v>302</v>
      </c>
      <c r="C10" s="16">
        <v>274</v>
      </c>
      <c r="D10" s="16">
        <v>0</v>
      </c>
      <c r="E10" s="16">
        <v>0</v>
      </c>
      <c r="F10" s="16">
        <v>274</v>
      </c>
      <c r="G10" s="16">
        <v>43</v>
      </c>
      <c r="H10" s="17">
        <v>0.15690000000000001</v>
      </c>
      <c r="I10" s="16">
        <v>44</v>
      </c>
      <c r="J10" s="17">
        <v>0.16059999999999999</v>
      </c>
      <c r="K10" s="16">
        <v>0</v>
      </c>
      <c r="L10" s="17">
        <v>0</v>
      </c>
      <c r="M10" s="16">
        <v>10</v>
      </c>
      <c r="N10" s="17">
        <v>3.6499999999999998E-2</v>
      </c>
      <c r="O10" s="16">
        <v>4</v>
      </c>
      <c r="P10" s="17">
        <v>1.46E-2</v>
      </c>
      <c r="Q10" s="16">
        <v>173</v>
      </c>
      <c r="R10" s="21">
        <v>0.63139999999999996</v>
      </c>
    </row>
    <row r="11" spans="1:18" ht="17.5" x14ac:dyDescent="0.35">
      <c r="A11" s="1" t="s">
        <v>26</v>
      </c>
      <c r="B11" s="2">
        <v>3</v>
      </c>
      <c r="C11" s="16">
        <v>694</v>
      </c>
      <c r="D11" s="16">
        <v>0</v>
      </c>
      <c r="E11" s="16">
        <v>0</v>
      </c>
      <c r="F11" s="16">
        <v>691</v>
      </c>
      <c r="G11" s="16">
        <v>248</v>
      </c>
      <c r="H11" s="17">
        <v>0.3589</v>
      </c>
      <c r="I11" s="16">
        <v>243</v>
      </c>
      <c r="J11" s="17">
        <v>0.35170000000000001</v>
      </c>
      <c r="K11" s="16">
        <v>4</v>
      </c>
      <c r="L11" s="17">
        <v>5.7999999999999996E-3</v>
      </c>
      <c r="M11" s="16">
        <v>7</v>
      </c>
      <c r="N11" s="17">
        <v>1.01E-2</v>
      </c>
      <c r="O11" s="16">
        <v>0</v>
      </c>
      <c r="P11" s="17">
        <v>0</v>
      </c>
      <c r="Q11" s="16">
        <v>189</v>
      </c>
      <c r="R11" s="21">
        <v>0.27350000000000002</v>
      </c>
    </row>
    <row r="12" spans="1:18" ht="17.5" x14ac:dyDescent="0.35">
      <c r="A12" s="1" t="s">
        <v>44</v>
      </c>
      <c r="B12" s="2">
        <v>4475</v>
      </c>
      <c r="C12" s="16">
        <v>4567</v>
      </c>
      <c r="D12" s="16">
        <v>0</v>
      </c>
      <c r="E12" s="16">
        <v>0</v>
      </c>
      <c r="F12" s="16">
        <v>4567</v>
      </c>
      <c r="G12" s="16">
        <v>451</v>
      </c>
      <c r="H12" s="17">
        <v>9.8799999999999999E-2</v>
      </c>
      <c r="I12" s="16">
        <v>347</v>
      </c>
      <c r="J12" s="17">
        <v>7.5999999999999998E-2</v>
      </c>
      <c r="K12" s="16">
        <v>5</v>
      </c>
      <c r="L12" s="17">
        <v>1.1000000000000001E-3</v>
      </c>
      <c r="M12" s="16">
        <v>335</v>
      </c>
      <c r="N12" s="17">
        <v>7.3400000000000007E-2</v>
      </c>
      <c r="O12" s="16">
        <v>0</v>
      </c>
      <c r="P12" s="17">
        <v>0</v>
      </c>
      <c r="Q12" s="16">
        <v>3429</v>
      </c>
      <c r="R12" s="21">
        <v>0.75080000000000002</v>
      </c>
    </row>
    <row r="13" spans="1:18" ht="17.5" x14ac:dyDescent="0.35">
      <c r="A13" s="1" t="s">
        <v>52</v>
      </c>
      <c r="B13" s="2">
        <v>754</v>
      </c>
      <c r="C13" s="16">
        <v>3418</v>
      </c>
      <c r="D13" s="16">
        <v>0</v>
      </c>
      <c r="E13" s="16">
        <v>0</v>
      </c>
      <c r="F13" s="16">
        <v>3418</v>
      </c>
      <c r="G13" s="16">
        <v>473</v>
      </c>
      <c r="H13" s="17">
        <v>0.1384</v>
      </c>
      <c r="I13" s="16">
        <v>584</v>
      </c>
      <c r="J13" s="17">
        <v>0.1709</v>
      </c>
      <c r="K13" s="16">
        <v>7</v>
      </c>
      <c r="L13" s="17">
        <v>2E-3</v>
      </c>
      <c r="M13" s="16">
        <v>140</v>
      </c>
      <c r="N13" s="17">
        <v>4.1000000000000002E-2</v>
      </c>
      <c r="O13" s="16">
        <v>0</v>
      </c>
      <c r="P13" s="17">
        <v>0</v>
      </c>
      <c r="Q13" s="16">
        <v>2214</v>
      </c>
      <c r="R13" s="21">
        <v>0.64770000000000005</v>
      </c>
    </row>
    <row r="14" spans="1:18" ht="18" thickBot="1" x14ac:dyDescent="0.4">
      <c r="A14" s="1" t="s">
        <v>57</v>
      </c>
      <c r="B14" s="2">
        <v>266</v>
      </c>
      <c r="C14" s="16">
        <v>351</v>
      </c>
      <c r="D14" s="16">
        <v>0</v>
      </c>
      <c r="E14" s="16">
        <v>0</v>
      </c>
      <c r="F14" s="16">
        <v>351</v>
      </c>
      <c r="G14" s="16">
        <v>86</v>
      </c>
      <c r="H14" s="17">
        <v>0.245</v>
      </c>
      <c r="I14" s="16">
        <v>155</v>
      </c>
      <c r="J14" s="17">
        <v>0.44159999999999999</v>
      </c>
      <c r="K14" s="16">
        <v>0</v>
      </c>
      <c r="L14" s="17">
        <v>0</v>
      </c>
      <c r="M14" s="16">
        <v>15</v>
      </c>
      <c r="N14" s="17">
        <v>4.2700000000000002E-2</v>
      </c>
      <c r="O14" s="16">
        <v>0</v>
      </c>
      <c r="P14" s="17">
        <v>0</v>
      </c>
      <c r="Q14" s="16">
        <v>95</v>
      </c>
      <c r="R14" s="21">
        <v>0.2707</v>
      </c>
    </row>
    <row r="15" spans="1:18" ht="36.5" thickBot="1" x14ac:dyDescent="0.45">
      <c r="A15" s="10" t="s">
        <v>94</v>
      </c>
      <c r="B15" s="11">
        <f t="shared" ref="B15:G15" si="0">SUM(B9:B14)</f>
        <v>5957</v>
      </c>
      <c r="C15" s="12">
        <f t="shared" si="0"/>
        <v>9403</v>
      </c>
      <c r="D15" s="11">
        <f t="shared" si="0"/>
        <v>0</v>
      </c>
      <c r="E15" s="12">
        <f t="shared" si="0"/>
        <v>0</v>
      </c>
      <c r="F15" s="11">
        <f t="shared" si="0"/>
        <v>9400</v>
      </c>
      <c r="G15" s="12">
        <f t="shared" si="0"/>
        <v>1318</v>
      </c>
      <c r="H15" s="13">
        <f>G15/F15</f>
        <v>0.14021276595744681</v>
      </c>
      <c r="I15" s="12">
        <f>SUM(I9:I14)</f>
        <v>1401</v>
      </c>
      <c r="J15" s="13">
        <f>I15/F15</f>
        <v>0.14904255319148937</v>
      </c>
      <c r="K15" s="12">
        <f>SUM(K9:K14)</f>
        <v>16</v>
      </c>
      <c r="L15" s="13">
        <f>K15/F15</f>
        <v>1.7021276595744681E-3</v>
      </c>
      <c r="M15" s="12">
        <f>SUM(M9:M14)</f>
        <v>512</v>
      </c>
      <c r="N15" s="13">
        <f>M15/F15</f>
        <v>5.4468085106382978E-2</v>
      </c>
      <c r="O15" s="12">
        <f>SUM(O9:O14)</f>
        <v>4</v>
      </c>
      <c r="P15" s="13">
        <f>O15/F15</f>
        <v>4.2553191489361702E-4</v>
      </c>
      <c r="Q15" s="12">
        <f>SUM(Q9:Q14)</f>
        <v>6149</v>
      </c>
      <c r="R15" s="14">
        <f>Q15/F15</f>
        <v>0.65414893617021275</v>
      </c>
    </row>
    <row r="16" spans="1:18" ht="17.5" customHeight="1" x14ac:dyDescent="0.35">
      <c r="A16" s="109" t="s">
        <v>95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1"/>
    </row>
    <row r="17" spans="1:18" ht="15.5" x14ac:dyDescent="0.35">
      <c r="A17" s="9"/>
      <c r="B17" s="103" t="s">
        <v>96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4"/>
    </row>
    <row r="18" spans="1:18" ht="15.5" x14ac:dyDescent="0.35">
      <c r="A18" s="105" t="s">
        <v>97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6" thickBot="1" x14ac:dyDescent="0.4">
      <c r="A19" s="106" t="s">
        <v>106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51</v>
      </c>
      <c r="C9" s="18">
        <v>1036</v>
      </c>
      <c r="D9" s="18">
        <v>0</v>
      </c>
      <c r="E9" s="18">
        <v>0</v>
      </c>
      <c r="F9" s="18">
        <v>1218</v>
      </c>
      <c r="G9" s="18">
        <v>312</v>
      </c>
      <c r="H9" s="19">
        <v>0.25619999999999998</v>
      </c>
      <c r="I9" s="18">
        <v>81</v>
      </c>
      <c r="J9" s="19">
        <v>6.6500000000000004E-2</v>
      </c>
      <c r="K9" s="18">
        <v>1</v>
      </c>
      <c r="L9" s="19">
        <v>8.0000000000000004E-4</v>
      </c>
      <c r="M9" s="18">
        <v>85</v>
      </c>
      <c r="N9" s="19">
        <v>6.9800000000000001E-2</v>
      </c>
      <c r="O9" s="18">
        <v>0</v>
      </c>
      <c r="P9" s="19">
        <v>0</v>
      </c>
      <c r="Q9" s="18">
        <v>739</v>
      </c>
      <c r="R9" s="20">
        <v>0.60670000000000002</v>
      </c>
    </row>
    <row r="10" spans="1:18" ht="17.5" x14ac:dyDescent="0.35">
      <c r="A10" s="6" t="s">
        <v>15</v>
      </c>
      <c r="B10" s="2">
        <v>1785</v>
      </c>
      <c r="C10" s="16">
        <v>2757</v>
      </c>
      <c r="D10" s="16">
        <v>0</v>
      </c>
      <c r="E10" s="16">
        <v>0</v>
      </c>
      <c r="F10" s="16">
        <v>2731</v>
      </c>
      <c r="G10" s="16">
        <v>344</v>
      </c>
      <c r="H10" s="17">
        <v>0.126</v>
      </c>
      <c r="I10" s="16">
        <v>179</v>
      </c>
      <c r="J10" s="17">
        <v>6.5500000000000003E-2</v>
      </c>
      <c r="K10" s="16">
        <v>62</v>
      </c>
      <c r="L10" s="17">
        <v>2.2700000000000001E-2</v>
      </c>
      <c r="M10" s="16">
        <v>0</v>
      </c>
      <c r="N10" s="17">
        <v>0</v>
      </c>
      <c r="O10" s="16">
        <v>0</v>
      </c>
      <c r="P10" s="17">
        <v>0</v>
      </c>
      <c r="Q10" s="16">
        <v>2146</v>
      </c>
      <c r="R10" s="21">
        <v>0.78580000000000005</v>
      </c>
    </row>
    <row r="11" spans="1:18" ht="17.5" x14ac:dyDescent="0.35">
      <c r="A11" s="6" t="s">
        <v>16</v>
      </c>
      <c r="B11" s="2">
        <v>3634</v>
      </c>
      <c r="C11" s="16">
        <v>2346</v>
      </c>
      <c r="D11" s="16">
        <v>0</v>
      </c>
      <c r="E11" s="16">
        <v>0</v>
      </c>
      <c r="F11" s="16">
        <v>2346</v>
      </c>
      <c r="G11" s="16">
        <v>570</v>
      </c>
      <c r="H11" s="17">
        <v>0.24299999999999999</v>
      </c>
      <c r="I11" s="16">
        <v>964</v>
      </c>
      <c r="J11" s="17">
        <v>0.41089999999999999</v>
      </c>
      <c r="K11" s="16">
        <v>13</v>
      </c>
      <c r="L11" s="17">
        <v>5.4999999999999997E-3</v>
      </c>
      <c r="M11" s="16">
        <v>288</v>
      </c>
      <c r="N11" s="17">
        <v>0.12280000000000001</v>
      </c>
      <c r="O11" s="16">
        <v>356</v>
      </c>
      <c r="P11" s="17">
        <v>0.1517</v>
      </c>
      <c r="Q11" s="16">
        <v>155</v>
      </c>
      <c r="R11" s="21">
        <v>6.6100000000000006E-2</v>
      </c>
    </row>
    <row r="12" spans="1:18" ht="17.5" x14ac:dyDescent="0.35">
      <c r="A12" s="6" t="s">
        <v>23</v>
      </c>
      <c r="B12" s="2">
        <v>1670</v>
      </c>
      <c r="C12" s="16">
        <v>1174</v>
      </c>
      <c r="D12" s="16">
        <v>0</v>
      </c>
      <c r="E12" s="16">
        <v>0</v>
      </c>
      <c r="F12" s="16">
        <v>1174</v>
      </c>
      <c r="G12" s="16">
        <v>85</v>
      </c>
      <c r="H12" s="17">
        <v>7.2400000000000006E-2</v>
      </c>
      <c r="I12" s="16">
        <v>158</v>
      </c>
      <c r="J12" s="17">
        <v>0.1346</v>
      </c>
      <c r="K12" s="16">
        <v>4</v>
      </c>
      <c r="L12" s="17">
        <v>3.3999999999999998E-3</v>
      </c>
      <c r="M12" s="16">
        <v>23</v>
      </c>
      <c r="N12" s="17">
        <v>1.9599999999999999E-2</v>
      </c>
      <c r="O12" s="16">
        <v>0</v>
      </c>
      <c r="P12" s="17">
        <v>0</v>
      </c>
      <c r="Q12" s="16">
        <v>904</v>
      </c>
      <c r="R12" s="21">
        <v>0.77</v>
      </c>
    </row>
    <row r="13" spans="1:18" ht="17.5" x14ac:dyDescent="0.35">
      <c r="A13" s="6" t="s">
        <v>31</v>
      </c>
      <c r="B13" s="2">
        <v>1544</v>
      </c>
      <c r="C13" s="16">
        <v>1531</v>
      </c>
      <c r="D13" s="16">
        <v>0</v>
      </c>
      <c r="E13" s="16">
        <v>0</v>
      </c>
      <c r="F13" s="16">
        <v>1531</v>
      </c>
      <c r="G13" s="16">
        <v>153</v>
      </c>
      <c r="H13" s="17">
        <v>9.9900000000000003E-2</v>
      </c>
      <c r="I13" s="16">
        <v>242</v>
      </c>
      <c r="J13" s="17">
        <v>0.15809999999999999</v>
      </c>
      <c r="K13" s="16">
        <v>4</v>
      </c>
      <c r="L13" s="17">
        <v>2.5999999999999999E-3</v>
      </c>
      <c r="M13" s="16">
        <v>92</v>
      </c>
      <c r="N13" s="17">
        <v>6.0100000000000001E-2</v>
      </c>
      <c r="O13" s="16">
        <v>0</v>
      </c>
      <c r="P13" s="17">
        <v>0</v>
      </c>
      <c r="Q13" s="16">
        <v>1040</v>
      </c>
      <c r="R13" s="21">
        <v>0.67930000000000001</v>
      </c>
    </row>
    <row r="14" spans="1:18" ht="17.5" x14ac:dyDescent="0.35">
      <c r="A14" s="6" t="s">
        <v>33</v>
      </c>
      <c r="B14" s="2">
        <v>1236</v>
      </c>
      <c r="C14" s="16">
        <v>2942</v>
      </c>
      <c r="D14" s="16">
        <v>0</v>
      </c>
      <c r="E14" s="16">
        <v>0</v>
      </c>
      <c r="F14" s="16">
        <v>2942</v>
      </c>
      <c r="G14" s="16">
        <v>546</v>
      </c>
      <c r="H14" s="17">
        <v>0.18559999999999999</v>
      </c>
      <c r="I14" s="16">
        <v>1121</v>
      </c>
      <c r="J14" s="17">
        <v>0.38100000000000001</v>
      </c>
      <c r="K14" s="16">
        <v>15</v>
      </c>
      <c r="L14" s="17">
        <v>5.1000000000000004E-3</v>
      </c>
      <c r="M14" s="16">
        <v>1057</v>
      </c>
      <c r="N14" s="17">
        <v>0.35930000000000001</v>
      </c>
      <c r="O14" s="16">
        <v>0</v>
      </c>
      <c r="P14" s="17">
        <v>0</v>
      </c>
      <c r="Q14" s="16">
        <v>203</v>
      </c>
      <c r="R14" s="21">
        <v>6.9000000000000006E-2</v>
      </c>
    </row>
    <row r="15" spans="1:18" ht="17.5" x14ac:dyDescent="0.35">
      <c r="A15" s="6" t="s">
        <v>47</v>
      </c>
      <c r="B15" s="2">
        <v>1280</v>
      </c>
      <c r="C15" s="16">
        <v>824</v>
      </c>
      <c r="D15" s="16">
        <v>0</v>
      </c>
      <c r="E15" s="16">
        <v>0</v>
      </c>
      <c r="F15" s="16">
        <v>824</v>
      </c>
      <c r="G15" s="16">
        <v>84</v>
      </c>
      <c r="H15" s="17">
        <v>0.1019</v>
      </c>
      <c r="I15" s="16">
        <v>303</v>
      </c>
      <c r="J15" s="17">
        <v>0.36770000000000003</v>
      </c>
      <c r="K15" s="16">
        <v>0</v>
      </c>
      <c r="L15" s="17">
        <v>0</v>
      </c>
      <c r="M15" s="16">
        <v>245</v>
      </c>
      <c r="N15" s="17">
        <v>0.29730000000000001</v>
      </c>
      <c r="O15" s="16">
        <v>0</v>
      </c>
      <c r="P15" s="17">
        <v>0</v>
      </c>
      <c r="Q15" s="16">
        <v>192</v>
      </c>
      <c r="R15" s="21">
        <v>0.23300000000000001</v>
      </c>
    </row>
    <row r="16" spans="1:18" ht="18" thickBot="1" x14ac:dyDescent="0.4">
      <c r="A16" s="7" t="s">
        <v>49</v>
      </c>
      <c r="B16" s="8">
        <v>1823</v>
      </c>
      <c r="C16" s="25">
        <v>3147</v>
      </c>
      <c r="D16" s="25">
        <v>0</v>
      </c>
      <c r="E16" s="25">
        <v>0</v>
      </c>
      <c r="F16" s="25">
        <v>3147</v>
      </c>
      <c r="G16" s="25">
        <v>558</v>
      </c>
      <c r="H16" s="26">
        <v>0.17730000000000001</v>
      </c>
      <c r="I16" s="25">
        <v>545</v>
      </c>
      <c r="J16" s="26">
        <v>0.17319999999999999</v>
      </c>
      <c r="K16" s="25">
        <v>8</v>
      </c>
      <c r="L16" s="26">
        <v>2.5000000000000001E-3</v>
      </c>
      <c r="M16" s="25">
        <v>411</v>
      </c>
      <c r="N16" s="26">
        <v>0.13059999999999999</v>
      </c>
      <c r="O16" s="25">
        <v>0</v>
      </c>
      <c r="P16" s="26">
        <v>0</v>
      </c>
      <c r="Q16" s="25">
        <v>1625</v>
      </c>
      <c r="R16" s="27">
        <v>0.51639999999999997</v>
      </c>
    </row>
    <row r="17" spans="1:18" ht="36.5" thickBot="1" x14ac:dyDescent="0.45">
      <c r="A17" s="56" t="s">
        <v>94</v>
      </c>
      <c r="B17" s="52">
        <f t="shared" ref="B17:G17" si="0">SUM(B9:B16)</f>
        <v>13023</v>
      </c>
      <c r="C17" s="53">
        <f t="shared" si="0"/>
        <v>15757</v>
      </c>
      <c r="D17" s="52">
        <f t="shared" si="0"/>
        <v>0</v>
      </c>
      <c r="E17" s="53">
        <f t="shared" si="0"/>
        <v>0</v>
      </c>
      <c r="F17" s="52">
        <f t="shared" si="0"/>
        <v>15913</v>
      </c>
      <c r="G17" s="53">
        <f t="shared" si="0"/>
        <v>2652</v>
      </c>
      <c r="H17" s="54">
        <f>G17/F17</f>
        <v>0.16665619304970777</v>
      </c>
      <c r="I17" s="53">
        <f>SUM(I9:I16)</f>
        <v>3593</v>
      </c>
      <c r="J17" s="54">
        <f>I17/F17</f>
        <v>0.22579023439954754</v>
      </c>
      <c r="K17" s="53">
        <f>SUM(K9:K16)</f>
        <v>107</v>
      </c>
      <c r="L17" s="54">
        <f>K17/F17</f>
        <v>6.7240620876013318E-3</v>
      </c>
      <c r="M17" s="53">
        <f>SUM(M9:M16)</f>
        <v>2201</v>
      </c>
      <c r="N17" s="54">
        <f>M17/F17</f>
        <v>0.13831458555897694</v>
      </c>
      <c r="O17" s="53">
        <f>SUM(O9:O16)</f>
        <v>356</v>
      </c>
      <c r="P17" s="54">
        <f>O17/F17</f>
        <v>2.237164582416892E-2</v>
      </c>
      <c r="Q17" s="53">
        <f>SUM(Q9:Q16)</f>
        <v>7004</v>
      </c>
      <c r="R17" s="55">
        <f>Q17/F17</f>
        <v>0.44014327907999751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24" sqref="A24:R24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747</v>
      </c>
      <c r="C9" s="18">
        <v>742</v>
      </c>
      <c r="D9" s="18">
        <v>0</v>
      </c>
      <c r="E9" s="18">
        <v>0</v>
      </c>
      <c r="F9" s="18">
        <v>742</v>
      </c>
      <c r="G9" s="18">
        <v>97</v>
      </c>
      <c r="H9" s="19">
        <v>0.13070000000000001</v>
      </c>
      <c r="I9" s="18">
        <v>168</v>
      </c>
      <c r="J9" s="19">
        <v>0.22639999999999999</v>
      </c>
      <c r="K9" s="18">
        <v>0</v>
      </c>
      <c r="L9" s="19">
        <v>0</v>
      </c>
      <c r="M9" s="18">
        <v>45</v>
      </c>
      <c r="N9" s="19">
        <v>6.0600000000000001E-2</v>
      </c>
      <c r="O9" s="18">
        <v>0</v>
      </c>
      <c r="P9" s="19">
        <v>0</v>
      </c>
      <c r="Q9" s="18">
        <v>432</v>
      </c>
      <c r="R9" s="20">
        <v>0.58220000000000005</v>
      </c>
    </row>
    <row r="10" spans="1:18" ht="17.5" x14ac:dyDescent="0.35">
      <c r="A10" s="1" t="s">
        <v>11</v>
      </c>
      <c r="B10" s="2">
        <v>744</v>
      </c>
      <c r="C10" s="16">
        <v>3729</v>
      </c>
      <c r="D10" s="16">
        <v>0</v>
      </c>
      <c r="E10" s="16">
        <v>0</v>
      </c>
      <c r="F10" s="16">
        <v>3729</v>
      </c>
      <c r="G10" s="16">
        <v>367</v>
      </c>
      <c r="H10" s="17">
        <v>9.8400000000000001E-2</v>
      </c>
      <c r="I10" s="16">
        <v>2979</v>
      </c>
      <c r="J10" s="17">
        <v>0.79890000000000005</v>
      </c>
      <c r="K10" s="16">
        <v>2</v>
      </c>
      <c r="L10" s="17">
        <v>5.0000000000000001E-4</v>
      </c>
      <c r="M10" s="16">
        <v>77</v>
      </c>
      <c r="N10" s="17">
        <v>2.06E-2</v>
      </c>
      <c r="O10" s="16">
        <v>0</v>
      </c>
      <c r="P10" s="17">
        <v>0</v>
      </c>
      <c r="Q10" s="16">
        <v>304</v>
      </c>
      <c r="R10" s="21">
        <v>8.1500000000000003E-2</v>
      </c>
    </row>
    <row r="11" spans="1:18" ht="17.5" x14ac:dyDescent="0.35">
      <c r="A11" s="1" t="s">
        <v>24</v>
      </c>
      <c r="B11" s="2">
        <v>911</v>
      </c>
      <c r="C11" s="16">
        <v>1506</v>
      </c>
      <c r="D11" s="16">
        <v>0</v>
      </c>
      <c r="E11" s="16">
        <v>0</v>
      </c>
      <c r="F11" s="16">
        <v>1506</v>
      </c>
      <c r="G11" s="16">
        <v>265</v>
      </c>
      <c r="H11" s="17">
        <v>0.17599999999999999</v>
      </c>
      <c r="I11" s="16">
        <v>218</v>
      </c>
      <c r="J11" s="17">
        <v>0.14480000000000001</v>
      </c>
      <c r="K11" s="16">
        <v>4</v>
      </c>
      <c r="L11" s="17">
        <v>2.7000000000000001E-3</v>
      </c>
      <c r="M11" s="16">
        <v>135</v>
      </c>
      <c r="N11" s="17">
        <v>8.9599999999999999E-2</v>
      </c>
      <c r="O11" s="16">
        <v>0</v>
      </c>
      <c r="P11" s="17">
        <v>0</v>
      </c>
      <c r="Q11" s="16">
        <v>884</v>
      </c>
      <c r="R11" s="21">
        <v>0.58699999999999997</v>
      </c>
    </row>
    <row r="12" spans="1:18" ht="17.5" x14ac:dyDescent="0.35">
      <c r="A12" s="1" t="s">
        <v>32</v>
      </c>
      <c r="B12" s="2">
        <v>95</v>
      </c>
      <c r="C12" s="16">
        <v>94</v>
      </c>
      <c r="D12" s="16">
        <v>0</v>
      </c>
      <c r="E12" s="16">
        <v>0</v>
      </c>
      <c r="F12" s="16">
        <v>94</v>
      </c>
      <c r="G12" s="16">
        <v>26</v>
      </c>
      <c r="H12" s="17">
        <v>0.27660000000000001</v>
      </c>
      <c r="I12" s="16">
        <v>13</v>
      </c>
      <c r="J12" s="17">
        <v>0.13830000000000001</v>
      </c>
      <c r="K12" s="16">
        <v>1</v>
      </c>
      <c r="L12" s="17">
        <v>1.06E-2</v>
      </c>
      <c r="M12" s="16">
        <v>21</v>
      </c>
      <c r="N12" s="17">
        <v>0.22339999999999999</v>
      </c>
      <c r="O12" s="16">
        <v>0</v>
      </c>
      <c r="P12" s="17">
        <v>0</v>
      </c>
      <c r="Q12" s="16">
        <v>33</v>
      </c>
      <c r="R12" s="21">
        <v>0.35110000000000002</v>
      </c>
    </row>
    <row r="13" spans="1:18" ht="17.5" x14ac:dyDescent="0.35">
      <c r="A13" s="1" t="s">
        <v>34</v>
      </c>
      <c r="B13" s="2">
        <v>223</v>
      </c>
      <c r="C13" s="16">
        <v>432</v>
      </c>
      <c r="D13" s="16">
        <v>0</v>
      </c>
      <c r="E13" s="16">
        <v>0</v>
      </c>
      <c r="F13" s="16">
        <v>432</v>
      </c>
      <c r="G13" s="16">
        <v>61</v>
      </c>
      <c r="H13" s="17">
        <v>0.14119999999999999</v>
      </c>
      <c r="I13" s="16">
        <v>25</v>
      </c>
      <c r="J13" s="17">
        <v>5.79E-2</v>
      </c>
      <c r="K13" s="16">
        <v>3</v>
      </c>
      <c r="L13" s="17">
        <v>6.8999999999999999E-3</v>
      </c>
      <c r="M13" s="16">
        <v>47</v>
      </c>
      <c r="N13" s="17">
        <v>0.10879999999999999</v>
      </c>
      <c r="O13" s="16">
        <v>0</v>
      </c>
      <c r="P13" s="17">
        <v>0</v>
      </c>
      <c r="Q13" s="16">
        <v>296</v>
      </c>
      <c r="R13" s="21">
        <v>0.68520000000000003</v>
      </c>
    </row>
    <row r="14" spans="1:18" ht="17.5" x14ac:dyDescent="0.35">
      <c r="A14" s="1" t="s">
        <v>38</v>
      </c>
      <c r="B14" s="2">
        <v>861</v>
      </c>
      <c r="C14" s="16">
        <v>1342</v>
      </c>
      <c r="D14" s="16">
        <v>0</v>
      </c>
      <c r="E14" s="16">
        <v>0</v>
      </c>
      <c r="F14" s="16">
        <v>1342</v>
      </c>
      <c r="G14" s="16">
        <v>289</v>
      </c>
      <c r="H14" s="17">
        <v>0.21540000000000001</v>
      </c>
      <c r="I14" s="16">
        <v>452</v>
      </c>
      <c r="J14" s="17">
        <v>0.33679999999999999</v>
      </c>
      <c r="K14" s="16">
        <v>4</v>
      </c>
      <c r="L14" s="17">
        <v>3.0000000000000001E-3</v>
      </c>
      <c r="M14" s="16">
        <v>89</v>
      </c>
      <c r="N14" s="17">
        <v>6.6299999999999998E-2</v>
      </c>
      <c r="O14" s="16">
        <v>0</v>
      </c>
      <c r="P14" s="17">
        <v>0</v>
      </c>
      <c r="Q14" s="16">
        <v>508</v>
      </c>
      <c r="R14" s="21">
        <v>0.3785</v>
      </c>
    </row>
    <row r="15" spans="1:18" ht="17.5" x14ac:dyDescent="0.35">
      <c r="A15" s="1" t="s">
        <v>42</v>
      </c>
      <c r="B15" s="2">
        <v>786</v>
      </c>
      <c r="C15" s="16">
        <v>1123</v>
      </c>
      <c r="D15" s="16">
        <v>0</v>
      </c>
      <c r="E15" s="16">
        <v>0</v>
      </c>
      <c r="F15" s="16">
        <v>1123</v>
      </c>
      <c r="G15" s="16">
        <v>238</v>
      </c>
      <c r="H15" s="17">
        <v>0.21190000000000001</v>
      </c>
      <c r="I15" s="16">
        <v>314</v>
      </c>
      <c r="J15" s="17">
        <v>0.27960000000000002</v>
      </c>
      <c r="K15" s="16">
        <v>10</v>
      </c>
      <c r="L15" s="17">
        <v>8.8999999999999999E-3</v>
      </c>
      <c r="M15" s="16">
        <v>121</v>
      </c>
      <c r="N15" s="17">
        <v>0.1077</v>
      </c>
      <c r="O15" s="16">
        <v>0</v>
      </c>
      <c r="P15" s="17">
        <v>0</v>
      </c>
      <c r="Q15" s="16">
        <v>440</v>
      </c>
      <c r="R15" s="21">
        <v>0.39179999999999998</v>
      </c>
    </row>
    <row r="16" spans="1:18" ht="17.5" x14ac:dyDescent="0.35">
      <c r="A16" s="1" t="s">
        <v>48</v>
      </c>
      <c r="B16" s="2">
        <v>43</v>
      </c>
      <c r="C16" s="16">
        <v>98</v>
      </c>
      <c r="D16" s="16">
        <v>0</v>
      </c>
      <c r="E16" s="16">
        <v>0</v>
      </c>
      <c r="F16" s="16">
        <v>98</v>
      </c>
      <c r="G16" s="16">
        <v>31</v>
      </c>
      <c r="H16" s="17">
        <v>0.31630000000000003</v>
      </c>
      <c r="I16" s="16">
        <v>19</v>
      </c>
      <c r="J16" s="17">
        <v>0.19389999999999999</v>
      </c>
      <c r="K16" s="16">
        <v>3</v>
      </c>
      <c r="L16" s="17">
        <v>3.0599999999999999E-2</v>
      </c>
      <c r="M16" s="16">
        <v>7</v>
      </c>
      <c r="N16" s="17">
        <v>7.1400000000000005E-2</v>
      </c>
      <c r="O16" s="16">
        <v>0</v>
      </c>
      <c r="P16" s="17">
        <v>0</v>
      </c>
      <c r="Q16" s="16">
        <v>38</v>
      </c>
      <c r="R16" s="21">
        <v>0.38779999999999998</v>
      </c>
    </row>
    <row r="17" spans="1:18" ht="17.5" x14ac:dyDescent="0.35">
      <c r="A17" s="1" t="s">
        <v>50</v>
      </c>
      <c r="B17" s="2">
        <v>4237</v>
      </c>
      <c r="C17" s="16">
        <v>17684</v>
      </c>
      <c r="D17" s="16">
        <v>0</v>
      </c>
      <c r="E17" s="16">
        <v>0</v>
      </c>
      <c r="F17" s="16">
        <v>17684</v>
      </c>
      <c r="G17" s="16">
        <v>3192</v>
      </c>
      <c r="H17" s="17">
        <v>0.18049999999999999</v>
      </c>
      <c r="I17" s="16">
        <v>3827</v>
      </c>
      <c r="J17" s="17">
        <v>0.21640000000000001</v>
      </c>
      <c r="K17" s="16">
        <v>46</v>
      </c>
      <c r="L17" s="17">
        <v>2.5999999999999999E-3</v>
      </c>
      <c r="M17" s="16">
        <v>3148</v>
      </c>
      <c r="N17" s="17">
        <v>0.17799999999999999</v>
      </c>
      <c r="O17" s="16">
        <v>0</v>
      </c>
      <c r="P17" s="17">
        <v>0</v>
      </c>
      <c r="Q17" s="16">
        <v>7471</v>
      </c>
      <c r="R17" s="21">
        <v>0.42249999999999999</v>
      </c>
    </row>
    <row r="18" spans="1:18" ht="17.5" x14ac:dyDescent="0.35">
      <c r="A18" s="1" t="s">
        <v>51</v>
      </c>
      <c r="B18" s="3">
        <v>668</v>
      </c>
      <c r="C18" s="22">
        <v>632</v>
      </c>
      <c r="D18" s="22">
        <v>0</v>
      </c>
      <c r="E18" s="22">
        <v>0</v>
      </c>
      <c r="F18" s="22">
        <v>632</v>
      </c>
      <c r="G18" s="22">
        <v>66</v>
      </c>
      <c r="H18" s="23">
        <v>0.10440000000000001</v>
      </c>
      <c r="I18" s="22">
        <v>132</v>
      </c>
      <c r="J18" s="23">
        <v>0.2089</v>
      </c>
      <c r="K18" s="22">
        <v>4</v>
      </c>
      <c r="L18" s="23">
        <v>6.3E-3</v>
      </c>
      <c r="M18" s="22">
        <v>113</v>
      </c>
      <c r="N18" s="23">
        <v>0.17879999999999999</v>
      </c>
      <c r="O18" s="22">
        <v>0</v>
      </c>
      <c r="P18" s="23">
        <v>0</v>
      </c>
      <c r="Q18" s="22">
        <v>317</v>
      </c>
      <c r="R18" s="24">
        <v>0.50160000000000005</v>
      </c>
    </row>
    <row r="19" spans="1:18" ht="18" thickBot="1" x14ac:dyDescent="0.4">
      <c r="A19" s="1" t="s">
        <v>58</v>
      </c>
      <c r="B19" s="8">
        <v>100</v>
      </c>
      <c r="C19" s="25">
        <v>110</v>
      </c>
      <c r="D19" s="25">
        <v>0</v>
      </c>
      <c r="E19" s="25">
        <v>0</v>
      </c>
      <c r="F19" s="25">
        <v>110</v>
      </c>
      <c r="G19" s="25">
        <v>12</v>
      </c>
      <c r="H19" s="26">
        <v>0.1091</v>
      </c>
      <c r="I19" s="25">
        <v>48</v>
      </c>
      <c r="J19" s="26">
        <v>0.43640000000000001</v>
      </c>
      <c r="K19" s="25">
        <v>0</v>
      </c>
      <c r="L19" s="26">
        <v>0</v>
      </c>
      <c r="M19" s="25">
        <v>9</v>
      </c>
      <c r="N19" s="26">
        <v>8.1799999999999998E-2</v>
      </c>
      <c r="O19" s="25">
        <v>0</v>
      </c>
      <c r="P19" s="26">
        <v>0</v>
      </c>
      <c r="Q19" s="25">
        <v>41</v>
      </c>
      <c r="R19" s="27">
        <v>0.37269999999999998</v>
      </c>
    </row>
    <row r="20" spans="1:18" ht="36.5" thickBot="1" x14ac:dyDescent="0.45">
      <c r="A20" s="10" t="s">
        <v>94</v>
      </c>
      <c r="B20" s="11">
        <f t="shared" ref="B20:G20" si="0">SUM(B9:B19)</f>
        <v>9415</v>
      </c>
      <c r="C20" s="12">
        <f t="shared" si="0"/>
        <v>27492</v>
      </c>
      <c r="D20" s="11">
        <f t="shared" si="0"/>
        <v>0</v>
      </c>
      <c r="E20" s="12">
        <f t="shared" si="0"/>
        <v>0</v>
      </c>
      <c r="F20" s="11">
        <f t="shared" si="0"/>
        <v>27492</v>
      </c>
      <c r="G20" s="12">
        <f t="shared" si="0"/>
        <v>4644</v>
      </c>
      <c r="H20" s="13">
        <f>G20/F20</f>
        <v>0.16892186817983412</v>
      </c>
      <c r="I20" s="12">
        <f>SUM(I9:I19)</f>
        <v>8195</v>
      </c>
      <c r="J20" s="13">
        <f>I20/F20</f>
        <v>0.29808671613560306</v>
      </c>
      <c r="K20" s="12">
        <f>SUM(K9:K19)</f>
        <v>77</v>
      </c>
      <c r="L20" s="13">
        <f>K20/F20</f>
        <v>2.8008147824821767E-3</v>
      </c>
      <c r="M20" s="12">
        <f>SUM(M9:M19)</f>
        <v>3812</v>
      </c>
      <c r="N20" s="13">
        <f>M20/F20</f>
        <v>0.13865851884184491</v>
      </c>
      <c r="O20" s="12">
        <f>SUM(O9:O19)</f>
        <v>0</v>
      </c>
      <c r="P20" s="13">
        <f>O20/F20</f>
        <v>0</v>
      </c>
      <c r="Q20" s="12">
        <f>SUM(Q9:Q19)</f>
        <v>10764</v>
      </c>
      <c r="R20" s="14">
        <f>Q20/F20</f>
        <v>0.39153208206023571</v>
      </c>
    </row>
    <row r="21" spans="1:18" ht="17.5" customHeight="1" x14ac:dyDescent="0.35">
      <c r="A21" s="109" t="s">
        <v>95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</row>
    <row r="22" spans="1:18" ht="15.5" x14ac:dyDescent="0.35">
      <c r="A22" s="9"/>
      <c r="B22" s="103" t="s">
        <v>96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5.5" x14ac:dyDescent="0.35">
      <c r="A23" s="105" t="s">
        <v>97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6" thickBot="1" x14ac:dyDescent="0.4">
      <c r="A24" s="106" t="s">
        <v>106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2666</v>
      </c>
      <c r="C9" s="18">
        <v>1897</v>
      </c>
      <c r="D9" s="18">
        <v>0</v>
      </c>
      <c r="E9" s="18">
        <v>0</v>
      </c>
      <c r="F9" s="18">
        <v>1897</v>
      </c>
      <c r="G9" s="18">
        <v>57</v>
      </c>
      <c r="H9" s="19">
        <v>0.03</v>
      </c>
      <c r="I9" s="18">
        <v>296</v>
      </c>
      <c r="J9" s="19">
        <v>0.156</v>
      </c>
      <c r="K9" s="18">
        <v>3</v>
      </c>
      <c r="L9" s="19">
        <v>1.6000000000000001E-3</v>
      </c>
      <c r="M9" s="18">
        <v>300</v>
      </c>
      <c r="N9" s="19">
        <v>0.15809999999999999</v>
      </c>
      <c r="O9" s="18">
        <v>0</v>
      </c>
      <c r="P9" s="19">
        <v>0</v>
      </c>
      <c r="Q9" s="18">
        <v>1241</v>
      </c>
      <c r="R9" s="20">
        <v>0.6542</v>
      </c>
    </row>
    <row r="10" spans="1:18" ht="17.5" x14ac:dyDescent="0.35">
      <c r="A10" s="1" t="s">
        <v>20</v>
      </c>
      <c r="B10" s="2">
        <v>3616</v>
      </c>
      <c r="C10" s="16">
        <v>4592</v>
      </c>
      <c r="D10" s="16">
        <v>0</v>
      </c>
      <c r="E10" s="16">
        <v>0</v>
      </c>
      <c r="F10" s="16">
        <v>4592</v>
      </c>
      <c r="G10" s="16">
        <v>927</v>
      </c>
      <c r="H10" s="17">
        <v>0.2019</v>
      </c>
      <c r="I10" s="16">
        <v>838</v>
      </c>
      <c r="J10" s="17">
        <v>0.1825</v>
      </c>
      <c r="K10" s="16">
        <v>23</v>
      </c>
      <c r="L10" s="17">
        <v>5.0000000000000001E-3</v>
      </c>
      <c r="M10" s="16">
        <v>516</v>
      </c>
      <c r="N10" s="17">
        <v>0.1124</v>
      </c>
      <c r="O10" s="16">
        <v>0</v>
      </c>
      <c r="P10" s="17">
        <v>0</v>
      </c>
      <c r="Q10" s="16">
        <v>2288</v>
      </c>
      <c r="R10" s="21">
        <v>0.49830000000000002</v>
      </c>
    </row>
    <row r="11" spans="1:18" ht="17.5" x14ac:dyDescent="0.35">
      <c r="A11" s="1" t="s">
        <v>21</v>
      </c>
      <c r="B11" s="2">
        <v>1698</v>
      </c>
      <c r="C11" s="16">
        <v>2774</v>
      </c>
      <c r="D11" s="16">
        <v>0</v>
      </c>
      <c r="E11" s="16">
        <v>2</v>
      </c>
      <c r="F11" s="16">
        <v>2775</v>
      </c>
      <c r="G11" s="16">
        <v>555</v>
      </c>
      <c r="H11" s="17">
        <v>0.2</v>
      </c>
      <c r="I11" s="16">
        <v>641</v>
      </c>
      <c r="J11" s="17">
        <v>0.23100000000000001</v>
      </c>
      <c r="K11" s="16">
        <v>15</v>
      </c>
      <c r="L11" s="17">
        <v>5.4000000000000003E-3</v>
      </c>
      <c r="M11" s="16">
        <v>312</v>
      </c>
      <c r="N11" s="17">
        <v>0.1124</v>
      </c>
      <c r="O11" s="16">
        <v>0</v>
      </c>
      <c r="P11" s="17">
        <v>0</v>
      </c>
      <c r="Q11" s="16">
        <v>1252</v>
      </c>
      <c r="R11" s="21">
        <v>0.45119999999999999</v>
      </c>
    </row>
    <row r="12" spans="1:18" ht="17.5" x14ac:dyDescent="0.35">
      <c r="A12" s="1" t="s">
        <v>22</v>
      </c>
      <c r="B12" s="2">
        <v>23</v>
      </c>
      <c r="C12" s="16">
        <v>613</v>
      </c>
      <c r="D12" s="16">
        <v>0</v>
      </c>
      <c r="E12" s="16">
        <v>0</v>
      </c>
      <c r="F12" s="16">
        <v>613</v>
      </c>
      <c r="G12" s="16">
        <v>130</v>
      </c>
      <c r="H12" s="17">
        <v>0.21210000000000001</v>
      </c>
      <c r="I12" s="16">
        <v>132</v>
      </c>
      <c r="J12" s="17">
        <v>0.21529999999999999</v>
      </c>
      <c r="K12" s="16">
        <v>3</v>
      </c>
      <c r="L12" s="17">
        <v>4.8999999999999998E-3</v>
      </c>
      <c r="M12" s="16">
        <v>113</v>
      </c>
      <c r="N12" s="17">
        <v>0.18429999999999999</v>
      </c>
      <c r="O12" s="16">
        <v>0</v>
      </c>
      <c r="P12" s="17">
        <v>0</v>
      </c>
      <c r="Q12" s="16">
        <v>235</v>
      </c>
      <c r="R12" s="21">
        <v>0.38340000000000002</v>
      </c>
    </row>
    <row r="13" spans="1:18" ht="17.5" x14ac:dyDescent="0.35">
      <c r="A13" s="1" t="s">
        <v>28</v>
      </c>
      <c r="B13" s="2">
        <v>1915</v>
      </c>
      <c r="C13" s="16">
        <v>1892</v>
      </c>
      <c r="D13" s="16">
        <v>0</v>
      </c>
      <c r="E13" s="16">
        <v>0</v>
      </c>
      <c r="F13" s="16">
        <v>1892</v>
      </c>
      <c r="G13" s="16">
        <v>195</v>
      </c>
      <c r="H13" s="17">
        <v>0.1031</v>
      </c>
      <c r="I13" s="16">
        <v>106</v>
      </c>
      <c r="J13" s="17">
        <v>5.6000000000000001E-2</v>
      </c>
      <c r="K13" s="16">
        <v>3</v>
      </c>
      <c r="L13" s="17">
        <v>1.6000000000000001E-3</v>
      </c>
      <c r="M13" s="16">
        <v>155</v>
      </c>
      <c r="N13" s="17">
        <v>8.1900000000000001E-2</v>
      </c>
      <c r="O13" s="16">
        <v>0</v>
      </c>
      <c r="P13" s="17">
        <v>0</v>
      </c>
      <c r="Q13" s="16">
        <v>1433</v>
      </c>
      <c r="R13" s="21">
        <v>0.75739999999999996</v>
      </c>
    </row>
    <row r="14" spans="1:18" ht="17.5" x14ac:dyDescent="0.35">
      <c r="A14" s="1" t="s">
        <v>29</v>
      </c>
      <c r="B14" s="2">
        <v>1436</v>
      </c>
      <c r="C14" s="16">
        <v>1665</v>
      </c>
      <c r="D14" s="16">
        <v>0</v>
      </c>
      <c r="E14" s="16">
        <v>0</v>
      </c>
      <c r="F14" s="16">
        <v>1677</v>
      </c>
      <c r="G14" s="16">
        <v>355</v>
      </c>
      <c r="H14" s="17">
        <v>0.2117</v>
      </c>
      <c r="I14" s="16">
        <v>534</v>
      </c>
      <c r="J14" s="17">
        <v>0.31840000000000002</v>
      </c>
      <c r="K14" s="16">
        <v>14</v>
      </c>
      <c r="L14" s="17">
        <v>8.3000000000000001E-3</v>
      </c>
      <c r="M14" s="16">
        <v>286</v>
      </c>
      <c r="N14" s="17">
        <v>0.17050000000000001</v>
      </c>
      <c r="O14" s="16">
        <v>0</v>
      </c>
      <c r="P14" s="17">
        <v>0</v>
      </c>
      <c r="Q14" s="16">
        <v>488</v>
      </c>
      <c r="R14" s="21">
        <v>0.29099999999999998</v>
      </c>
    </row>
    <row r="15" spans="1:18" ht="17.5" x14ac:dyDescent="0.35">
      <c r="A15" s="1" t="s">
        <v>30</v>
      </c>
      <c r="B15" s="2">
        <v>1310</v>
      </c>
      <c r="C15" s="16">
        <v>4331</v>
      </c>
      <c r="D15" s="16">
        <v>0</v>
      </c>
      <c r="E15" s="16">
        <v>0</v>
      </c>
      <c r="F15" s="16">
        <v>4331</v>
      </c>
      <c r="G15" s="16">
        <v>847</v>
      </c>
      <c r="H15" s="17">
        <v>0.1956</v>
      </c>
      <c r="I15" s="16">
        <v>805</v>
      </c>
      <c r="J15" s="17">
        <v>0.18590000000000001</v>
      </c>
      <c r="K15" s="16">
        <v>17</v>
      </c>
      <c r="L15" s="17">
        <v>3.8999999999999998E-3</v>
      </c>
      <c r="M15" s="16">
        <v>602</v>
      </c>
      <c r="N15" s="17">
        <v>0.13900000000000001</v>
      </c>
      <c r="O15" s="16">
        <v>0</v>
      </c>
      <c r="P15" s="17">
        <v>0</v>
      </c>
      <c r="Q15" s="16">
        <v>2060</v>
      </c>
      <c r="R15" s="21">
        <v>0.47560000000000002</v>
      </c>
    </row>
    <row r="16" spans="1:18" ht="17.5" x14ac:dyDescent="0.35">
      <c r="A16" s="1" t="s">
        <v>35</v>
      </c>
      <c r="B16" s="2">
        <v>326</v>
      </c>
      <c r="C16" s="16">
        <v>435</v>
      </c>
      <c r="D16" s="16">
        <v>0</v>
      </c>
      <c r="E16" s="16">
        <v>0</v>
      </c>
      <c r="F16" s="16">
        <v>435</v>
      </c>
      <c r="G16" s="16">
        <v>98</v>
      </c>
      <c r="H16" s="17">
        <v>0.2253</v>
      </c>
      <c r="I16" s="16">
        <v>143</v>
      </c>
      <c r="J16" s="17">
        <v>0.32869999999999999</v>
      </c>
      <c r="K16" s="16">
        <v>1</v>
      </c>
      <c r="L16" s="17">
        <v>2.3E-3</v>
      </c>
      <c r="M16" s="16">
        <v>38</v>
      </c>
      <c r="N16" s="17">
        <v>8.7400000000000005E-2</v>
      </c>
      <c r="O16" s="16">
        <v>0</v>
      </c>
      <c r="P16" s="17">
        <v>0</v>
      </c>
      <c r="Q16" s="16">
        <v>155</v>
      </c>
      <c r="R16" s="21">
        <v>0.35630000000000001</v>
      </c>
    </row>
    <row r="17" spans="1:18" ht="17.5" x14ac:dyDescent="0.35">
      <c r="A17" s="1" t="s">
        <v>41</v>
      </c>
      <c r="B17" s="2">
        <v>1653</v>
      </c>
      <c r="C17" s="16">
        <v>2553</v>
      </c>
      <c r="D17" s="16">
        <v>0</v>
      </c>
      <c r="E17" s="16">
        <v>0</v>
      </c>
      <c r="F17" s="16">
        <v>2553</v>
      </c>
      <c r="G17" s="16">
        <v>195</v>
      </c>
      <c r="H17" s="17">
        <v>7.6399999999999996E-2</v>
      </c>
      <c r="I17" s="16">
        <v>367</v>
      </c>
      <c r="J17" s="17">
        <v>0.14380000000000001</v>
      </c>
      <c r="K17" s="16">
        <v>20</v>
      </c>
      <c r="L17" s="17">
        <v>7.7999999999999996E-3</v>
      </c>
      <c r="M17" s="16">
        <v>536</v>
      </c>
      <c r="N17" s="17">
        <v>0.2099</v>
      </c>
      <c r="O17" s="16">
        <v>0</v>
      </c>
      <c r="P17" s="17">
        <v>0</v>
      </c>
      <c r="Q17" s="16">
        <v>1435</v>
      </c>
      <c r="R17" s="21">
        <v>0.56210000000000004</v>
      </c>
    </row>
    <row r="18" spans="1:18" ht="18" thickBot="1" x14ac:dyDescent="0.4">
      <c r="A18" s="1" t="s">
        <v>56</v>
      </c>
      <c r="B18" s="8">
        <v>1981</v>
      </c>
      <c r="C18" s="25">
        <v>2363</v>
      </c>
      <c r="D18" s="25">
        <v>0</v>
      </c>
      <c r="E18" s="25">
        <v>0</v>
      </c>
      <c r="F18" s="25">
        <v>2363</v>
      </c>
      <c r="G18" s="25">
        <v>179</v>
      </c>
      <c r="H18" s="26">
        <v>7.5800000000000006E-2</v>
      </c>
      <c r="I18" s="25">
        <v>243</v>
      </c>
      <c r="J18" s="26">
        <v>0.1028</v>
      </c>
      <c r="K18" s="25">
        <v>18</v>
      </c>
      <c r="L18" s="26">
        <v>7.6E-3</v>
      </c>
      <c r="M18" s="25">
        <v>111</v>
      </c>
      <c r="N18" s="26">
        <v>4.7E-2</v>
      </c>
      <c r="O18" s="25">
        <v>2</v>
      </c>
      <c r="P18" s="26">
        <v>8.0000000000000004E-4</v>
      </c>
      <c r="Q18" s="25">
        <v>1810</v>
      </c>
      <c r="R18" s="27">
        <v>0.76600000000000001</v>
      </c>
    </row>
    <row r="19" spans="1:18" ht="36.5" thickBot="1" x14ac:dyDescent="0.45">
      <c r="A19" s="10" t="s">
        <v>94</v>
      </c>
      <c r="B19" s="11">
        <f t="shared" ref="B19:G19" si="0">SUM(B9:B18)</f>
        <v>16624</v>
      </c>
      <c r="C19" s="12">
        <f t="shared" si="0"/>
        <v>23115</v>
      </c>
      <c r="D19" s="12">
        <f t="shared" si="0"/>
        <v>0</v>
      </c>
      <c r="E19" s="11">
        <f t="shared" si="0"/>
        <v>2</v>
      </c>
      <c r="F19" s="12">
        <f t="shared" si="0"/>
        <v>23128</v>
      </c>
      <c r="G19" s="11">
        <f t="shared" si="0"/>
        <v>3538</v>
      </c>
      <c r="H19" s="14">
        <f>G19/F19</f>
        <v>0.15297474922172258</v>
      </c>
      <c r="I19" s="11">
        <f>SUM(I9:I18)</f>
        <v>4105</v>
      </c>
      <c r="J19" s="14">
        <f>I19/F19</f>
        <v>0.17749048772051193</v>
      </c>
      <c r="K19" s="11">
        <f>SUM(K9:K18)</f>
        <v>117</v>
      </c>
      <c r="L19" s="14">
        <f>K19/F19</f>
        <v>5.0588031822898652E-3</v>
      </c>
      <c r="M19" s="11">
        <f>SUM(M9:M18)</f>
        <v>2969</v>
      </c>
      <c r="N19" s="14">
        <f>M19/F19</f>
        <v>0.12837253545485991</v>
      </c>
      <c r="O19" s="11">
        <f>SUM(O9:O18)</f>
        <v>2</v>
      </c>
      <c r="P19" s="14">
        <f>O19/F19</f>
        <v>8.6475268073331031E-5</v>
      </c>
      <c r="Q19" s="12">
        <f>SUM(Q9:Q18)</f>
        <v>12397</v>
      </c>
      <c r="R19" s="15">
        <f>Q19/F19</f>
        <v>0.53601694915254239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78</v>
      </c>
      <c r="C9" s="18">
        <v>227</v>
      </c>
      <c r="D9" s="18">
        <v>0</v>
      </c>
      <c r="E9" s="18">
        <v>0</v>
      </c>
      <c r="F9" s="18">
        <v>227</v>
      </c>
      <c r="G9" s="18">
        <v>38</v>
      </c>
      <c r="H9" s="19">
        <v>0.16739999999999999</v>
      </c>
      <c r="I9" s="18">
        <v>28</v>
      </c>
      <c r="J9" s="19">
        <v>0.12330000000000001</v>
      </c>
      <c r="K9" s="18">
        <v>0</v>
      </c>
      <c r="L9" s="19">
        <v>0</v>
      </c>
      <c r="M9" s="18">
        <v>91</v>
      </c>
      <c r="N9" s="19">
        <v>0.40089999999999998</v>
      </c>
      <c r="O9" s="18">
        <v>0</v>
      </c>
      <c r="P9" s="19">
        <v>0</v>
      </c>
      <c r="Q9" s="18">
        <v>70</v>
      </c>
      <c r="R9" s="20">
        <v>0.30840000000000001</v>
      </c>
    </row>
    <row r="10" spans="1:18" ht="17.5" x14ac:dyDescent="0.35">
      <c r="A10" s="1" t="s">
        <v>9</v>
      </c>
      <c r="B10" s="2">
        <v>2710</v>
      </c>
      <c r="C10" s="16">
        <v>6092</v>
      </c>
      <c r="D10" s="16">
        <v>0</v>
      </c>
      <c r="E10" s="16">
        <v>0</v>
      </c>
      <c r="F10" s="16">
        <v>6092</v>
      </c>
      <c r="G10" s="16">
        <v>502</v>
      </c>
      <c r="H10" s="17">
        <v>8.2400000000000001E-2</v>
      </c>
      <c r="I10" s="16">
        <v>727</v>
      </c>
      <c r="J10" s="17">
        <v>0.1193</v>
      </c>
      <c r="K10" s="16">
        <v>10</v>
      </c>
      <c r="L10" s="17">
        <v>1.6000000000000001E-3</v>
      </c>
      <c r="M10" s="16">
        <v>723</v>
      </c>
      <c r="N10" s="17">
        <v>0.1187</v>
      </c>
      <c r="O10" s="16">
        <v>0</v>
      </c>
      <c r="P10" s="17">
        <v>0</v>
      </c>
      <c r="Q10" s="16">
        <v>4130</v>
      </c>
      <c r="R10" s="21">
        <v>0.67789999999999995</v>
      </c>
    </row>
    <row r="11" spans="1:18" ht="17.5" x14ac:dyDescent="0.35">
      <c r="A11" s="1" t="s">
        <v>10</v>
      </c>
      <c r="B11" s="2">
        <v>19517</v>
      </c>
      <c r="C11" s="16">
        <v>18864</v>
      </c>
      <c r="D11" s="16">
        <v>6</v>
      </c>
      <c r="E11" s="16">
        <v>0</v>
      </c>
      <c r="F11" s="16">
        <v>18864</v>
      </c>
      <c r="G11" s="16">
        <v>1226</v>
      </c>
      <c r="H11" s="17">
        <v>6.5000000000000002E-2</v>
      </c>
      <c r="I11" s="16">
        <v>710</v>
      </c>
      <c r="J11" s="17">
        <v>3.7600000000000001E-2</v>
      </c>
      <c r="K11" s="16">
        <v>14</v>
      </c>
      <c r="L11" s="17">
        <v>6.9999999999999999E-4</v>
      </c>
      <c r="M11" s="16">
        <v>906</v>
      </c>
      <c r="N11" s="17">
        <v>4.8000000000000001E-2</v>
      </c>
      <c r="O11" s="16">
        <v>0</v>
      </c>
      <c r="P11" s="17">
        <v>0</v>
      </c>
      <c r="Q11" s="16">
        <v>16008</v>
      </c>
      <c r="R11" s="21">
        <v>0.84860000000000002</v>
      </c>
    </row>
    <row r="12" spans="1:18" ht="17.5" x14ac:dyDescent="0.35">
      <c r="A12" s="1" t="s">
        <v>17</v>
      </c>
      <c r="B12" s="2">
        <v>384</v>
      </c>
      <c r="C12" s="16">
        <v>362</v>
      </c>
      <c r="D12" s="16">
        <v>0</v>
      </c>
      <c r="E12" s="16">
        <v>0</v>
      </c>
      <c r="F12" s="16">
        <v>362</v>
      </c>
      <c r="G12" s="16">
        <v>45</v>
      </c>
      <c r="H12" s="17">
        <v>0.12429999999999999</v>
      </c>
      <c r="I12" s="16">
        <v>62</v>
      </c>
      <c r="J12" s="17">
        <v>0.17130000000000001</v>
      </c>
      <c r="K12" s="16">
        <v>0</v>
      </c>
      <c r="L12" s="17">
        <v>0</v>
      </c>
      <c r="M12" s="16">
        <v>82</v>
      </c>
      <c r="N12" s="17">
        <v>0.22650000000000001</v>
      </c>
      <c r="O12" s="16">
        <v>0</v>
      </c>
      <c r="P12" s="17">
        <v>0</v>
      </c>
      <c r="Q12" s="16">
        <v>173</v>
      </c>
      <c r="R12" s="21">
        <v>0.47789999999999999</v>
      </c>
    </row>
    <row r="13" spans="1:18" ht="17.5" x14ac:dyDescent="0.35">
      <c r="A13" s="1" t="s">
        <v>19</v>
      </c>
      <c r="B13" s="2">
        <v>259</v>
      </c>
      <c r="C13" s="16">
        <v>283</v>
      </c>
      <c r="D13" s="16">
        <v>0</v>
      </c>
      <c r="E13" s="16">
        <v>0</v>
      </c>
      <c r="F13" s="16">
        <v>283</v>
      </c>
      <c r="G13" s="16">
        <v>56</v>
      </c>
      <c r="H13" s="17">
        <v>0.19789999999999999</v>
      </c>
      <c r="I13" s="16">
        <v>73</v>
      </c>
      <c r="J13" s="17">
        <v>0.25800000000000001</v>
      </c>
      <c r="K13" s="16">
        <v>4</v>
      </c>
      <c r="L13" s="17">
        <v>1.41E-2</v>
      </c>
      <c r="M13" s="16">
        <v>48</v>
      </c>
      <c r="N13" s="17">
        <v>0.1696</v>
      </c>
      <c r="O13" s="16">
        <v>0</v>
      </c>
      <c r="P13" s="17">
        <v>0</v>
      </c>
      <c r="Q13" s="16">
        <v>102</v>
      </c>
      <c r="R13" s="21">
        <v>0.3604</v>
      </c>
    </row>
    <row r="14" spans="1:18" ht="17.5" x14ac:dyDescent="0.35">
      <c r="A14" s="1" t="s">
        <v>39</v>
      </c>
      <c r="B14" s="2">
        <v>3</v>
      </c>
      <c r="C14" s="16">
        <v>156</v>
      </c>
      <c r="D14" s="16">
        <v>0</v>
      </c>
      <c r="E14" s="16">
        <v>0</v>
      </c>
      <c r="F14" s="16">
        <v>156</v>
      </c>
      <c r="G14" s="16">
        <v>83</v>
      </c>
      <c r="H14" s="17">
        <v>0.53210000000000002</v>
      </c>
      <c r="I14" s="16">
        <v>45</v>
      </c>
      <c r="J14" s="17">
        <v>0.28849999999999998</v>
      </c>
      <c r="K14" s="16">
        <v>4</v>
      </c>
      <c r="L14" s="17">
        <v>2.5600000000000001E-2</v>
      </c>
      <c r="M14" s="16">
        <v>7</v>
      </c>
      <c r="N14" s="17">
        <v>4.4900000000000002E-2</v>
      </c>
      <c r="O14" s="16">
        <v>0</v>
      </c>
      <c r="P14" s="17">
        <v>0</v>
      </c>
      <c r="Q14" s="16">
        <v>17</v>
      </c>
      <c r="R14" s="21">
        <v>0.109</v>
      </c>
    </row>
    <row r="15" spans="1:18" ht="17.5" x14ac:dyDescent="0.35">
      <c r="A15" s="1" t="s">
        <v>43</v>
      </c>
      <c r="B15" s="2">
        <v>1451</v>
      </c>
      <c r="C15" s="16">
        <v>988</v>
      </c>
      <c r="D15" s="16">
        <v>0</v>
      </c>
      <c r="E15" s="16">
        <v>0</v>
      </c>
      <c r="F15" s="16">
        <v>988</v>
      </c>
      <c r="G15" s="16">
        <v>213</v>
      </c>
      <c r="H15" s="17">
        <v>0.21560000000000001</v>
      </c>
      <c r="I15" s="16">
        <v>268</v>
      </c>
      <c r="J15" s="17">
        <v>0.27129999999999999</v>
      </c>
      <c r="K15" s="16">
        <v>0</v>
      </c>
      <c r="L15" s="17">
        <v>0</v>
      </c>
      <c r="M15" s="16">
        <v>151</v>
      </c>
      <c r="N15" s="17">
        <v>0.15279999999999999</v>
      </c>
      <c r="O15" s="16">
        <v>0</v>
      </c>
      <c r="P15" s="17">
        <v>0</v>
      </c>
      <c r="Q15" s="16">
        <v>356</v>
      </c>
      <c r="R15" s="21">
        <v>0.36030000000000001</v>
      </c>
    </row>
    <row r="16" spans="1:18" ht="18" thickBot="1" x14ac:dyDescent="0.4">
      <c r="A16" s="1" t="s">
        <v>55</v>
      </c>
      <c r="B16" s="2">
        <v>3399</v>
      </c>
      <c r="C16" s="16">
        <v>3993</v>
      </c>
      <c r="D16" s="16">
        <v>0</v>
      </c>
      <c r="E16" s="16">
        <v>0</v>
      </c>
      <c r="F16" s="16">
        <v>3993</v>
      </c>
      <c r="G16" s="16">
        <v>788</v>
      </c>
      <c r="H16" s="17">
        <v>0.1973</v>
      </c>
      <c r="I16" s="16">
        <v>287</v>
      </c>
      <c r="J16" s="17">
        <v>7.1900000000000006E-2</v>
      </c>
      <c r="K16" s="16">
        <v>43</v>
      </c>
      <c r="L16" s="17">
        <v>1.0800000000000001E-2</v>
      </c>
      <c r="M16" s="16">
        <v>1596</v>
      </c>
      <c r="N16" s="17">
        <v>0.3997</v>
      </c>
      <c r="O16" s="16">
        <v>0</v>
      </c>
      <c r="P16" s="17">
        <v>0</v>
      </c>
      <c r="Q16" s="16">
        <v>1279</v>
      </c>
      <c r="R16" s="21">
        <v>0.32029999999999997</v>
      </c>
    </row>
    <row r="17" spans="1:18" ht="36.5" thickBot="1" x14ac:dyDescent="0.45">
      <c r="A17" s="10" t="s">
        <v>94</v>
      </c>
      <c r="B17" s="11">
        <f t="shared" ref="B17:G17" si="0">SUM(B9:B16)</f>
        <v>27801</v>
      </c>
      <c r="C17" s="12">
        <f t="shared" si="0"/>
        <v>30965</v>
      </c>
      <c r="D17" s="11">
        <f t="shared" si="0"/>
        <v>6</v>
      </c>
      <c r="E17" s="12">
        <f t="shared" si="0"/>
        <v>0</v>
      </c>
      <c r="F17" s="11">
        <f t="shared" si="0"/>
        <v>30965</v>
      </c>
      <c r="G17" s="12">
        <f t="shared" si="0"/>
        <v>2951</v>
      </c>
      <c r="H17" s="13">
        <f>G17/F17</f>
        <v>9.5301146455675764E-2</v>
      </c>
      <c r="I17" s="12">
        <f>SUM(I9:I16)</f>
        <v>2200</v>
      </c>
      <c r="J17" s="13">
        <f>I17/F17</f>
        <v>7.1047957371225573E-2</v>
      </c>
      <c r="K17" s="12">
        <f>SUM(K9:K16)</f>
        <v>75</v>
      </c>
      <c r="L17" s="13">
        <f>K17/F17</f>
        <v>2.4220894558372357E-3</v>
      </c>
      <c r="M17" s="12">
        <f>SUM(M9:M16)</f>
        <v>3604</v>
      </c>
      <c r="N17" s="13">
        <f>M17/F17</f>
        <v>0.11638947198449863</v>
      </c>
      <c r="O17" s="12">
        <f>SUM(O9:O16)</f>
        <v>0</v>
      </c>
      <c r="P17" s="13">
        <f>O17/F17</f>
        <v>0</v>
      </c>
      <c r="Q17" s="12">
        <f>SUM(Q9:Q16)</f>
        <v>22135</v>
      </c>
      <c r="R17" s="14">
        <f>Q17/F17</f>
        <v>0.71483933473276284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467D42-6520-4921-B083-20744723A931}"/>
</file>

<file path=customXml/itemProps2.xml><?xml version="1.0" encoding="utf-8"?>
<ds:datastoreItem xmlns:ds="http://schemas.openxmlformats.org/officeDocument/2006/customXml" ds:itemID="{3632532D-445B-4394-B2A6-441ACA7631BA}"/>
</file>

<file path=customXml/itemProps3.xml><?xml version="1.0" encoding="utf-8"?>
<ds:datastoreItem xmlns:ds="http://schemas.openxmlformats.org/officeDocument/2006/customXml" ds:itemID="{D5117352-BFDE-4412-88AD-55A8C8C35D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2022-06-23T18:24:04Z</dcterms:modified>
</cp:coreProperties>
</file>