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S:\OUI\DPM\Appeals Webpage\5130L\CY 2022\"/>
    </mc:Choice>
  </mc:AlternateContent>
  <xr:revisionPtr revIDLastSave="0" documentId="13_ncr:1_{59622173-DE3A-44F3-90AB-FF46FAAC8FA5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" i="5" l="1"/>
  <c r="C20" i="5"/>
  <c r="D20" i="5"/>
  <c r="E20" i="5"/>
  <c r="F20" i="5"/>
  <c r="G20" i="5"/>
  <c r="I20" i="5"/>
  <c r="J20" i="5" s="1"/>
  <c r="K20" i="5"/>
  <c r="L20" i="5" s="1"/>
  <c r="M20" i="5"/>
  <c r="N20" i="5" s="1"/>
  <c r="O20" i="5"/>
  <c r="Q20" i="5"/>
  <c r="R20" i="5" s="1"/>
  <c r="P20" i="5" l="1"/>
  <c r="H20" i="5"/>
  <c r="B19" i="6"/>
  <c r="C19" i="6"/>
  <c r="D19" i="6"/>
  <c r="E19" i="6"/>
  <c r="F19" i="6"/>
  <c r="G19" i="6"/>
  <c r="H19" i="6" s="1"/>
  <c r="I19" i="6"/>
  <c r="J19" i="6" s="1"/>
  <c r="K19" i="6"/>
  <c r="M19" i="6"/>
  <c r="O19" i="6"/>
  <c r="Q19" i="6"/>
  <c r="R19" i="6" s="1"/>
  <c r="L19" i="6" l="1"/>
  <c r="P19" i="6"/>
  <c r="N19" i="6"/>
  <c r="D19" i="2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G62" i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15" i="3"/>
  <c r="N17" i="7"/>
  <c r="H17" i="7"/>
  <c r="P17" i="7"/>
  <c r="J17" i="7"/>
  <c r="R17" i="7"/>
  <c r="N17" i="4"/>
  <c r="H17" i="4"/>
  <c r="P17" i="4"/>
  <c r="J17" i="4"/>
  <c r="R17" i="4"/>
  <c r="P15" i="3"/>
  <c r="H15" i="3"/>
  <c r="J15" i="3"/>
  <c r="N15" i="3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<sst xmlns="http://schemas.openxmlformats.org/spreadsheetml/2006/main" count="618" uniqueCount="107">
  <si>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</si>
  <si>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</si>
  <si>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</si>
  <si>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</si>
  <si>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</si>
  <si>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</si>
  <si>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</si>
  <si>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</si>
  <si>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</si>
  <si>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</si>
  <si>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</si>
  <si>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</si>
  <si>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</si>
  <si>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</si>
  <si>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</si>
  <si>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</si>
  <si>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</si>
  <si>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</si>
  <si>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</si>
  <si>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</si>
  <si>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</si>
  <si>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</si>
  <si>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</si>
  <si>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</si>
  <si>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</si>
  <si>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</si>
  <si>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</si>
  <si>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</si>
  <si>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</si>
  <si>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</si>
  <si>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</si>
  <si>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</si>
  <si>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</si>
  <si>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</si>
  <si>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</si>
  <si>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</si>
  <si>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</si>
  <si>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</si>
  <si>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</si>
  <si>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</si>
  <si>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</si>
  <si>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</si>
  <si>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</si>
  <si>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</si>
  <si>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</si>
  <si>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</si>
  <si>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</si>
  <si>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</si>
  <si>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</si>
  <si>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</si>
  <si>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</si>
  <si>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</si>
  <si>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</si>
  <si>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</si>
  <si>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</si>
  <si>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</si>
  <si>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</si>
  <si>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</si>
  <si>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</si>
  <si>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</si>
  <si>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</si>
  <si>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</si>
  <si>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</si>
  <si>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</si>
  <si>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</si>
  <si>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</si>
  <si>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</si>
  <si>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</si>
  <si>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</si>
  <si>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</si>
  <si>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</si>
  <si>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</si>
  <si>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</si>
  <si>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</si>
  <si>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</si>
  <si>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</si>
  <si>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</si>
  <si>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</si>
  <si>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</si>
  <si>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</si>
  <si>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</si>
  <si>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</si>
  <si>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</si>
  <si>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</si>
  <si>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</si>
  <si>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</si>
  <si>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</si>
  <si>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</si>
  <si>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</si>
  <si>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</si>
  <si>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</si>
  <si>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</si>
  <si>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</si>
  <si>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</si>
  <si>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</si>
  <si>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</si>
  <si>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</si>
  <si>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</si>
  <si>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</si>
  <si>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</si>
  <si>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</si>
  <si>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</si>
  <si>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</si>
  <si>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</si>
  <si>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</si>
  <si>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9/30/2022</t>
  </si>
  <si>
    <t>Prepared by Office of Unemployment Insurance, Division of Performance Management 9/30/2022.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</si>
</sst>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4" fillId="0" borderId="10" xfId="0" applyFont="1" applyFill="1" applyBorder="1" applyAlignment="1">
      <alignment horizontal="center"/>
    </xf>
    <xf numFmtId="3" fontId="4" fillId="0" borderId="10" xfId="1" applyNumberFormat="1" applyFont="1" applyFill="1" applyBorder="1"/>
    <xf numFmtId="3" fontId="4" fillId="0" borderId="14" xfId="1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3" fontId="4" fillId="0" borderId="21" xfId="1" applyNumberFormat="1" applyFont="1" applyFill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4" fillId="0" borderId="1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ont="1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0" fillId="0" borderId="0" xfId="0" applyFill="1"/>
    <xf numFmtId="0" fontId="4" fillId="2" borderId="18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3" fontId="5" fillId="0" borderId="16" xfId="0" applyNumberFormat="1" applyFont="1" applyFill="1" applyBorder="1" applyAlignment="1">
      <alignment horizontal="right"/>
    </xf>
    <xf numFmtId="164" fontId="5" fillId="0" borderId="31" xfId="0" applyNumberFormat="1" applyFont="1" applyFill="1" applyBorder="1" applyAlignment="1">
      <alignment horizontal="right"/>
    </xf>
    <xf numFmtId="3" fontId="5" fillId="0" borderId="31" xfId="0" applyNumberFormat="1" applyFont="1" applyFill="1" applyBorder="1" applyAlignment="1">
      <alignment horizontal="right"/>
    </xf>
    <xf numFmtId="164" fontId="5" fillId="0" borderId="33" xfId="0" applyNumberFormat="1" applyFont="1" applyFill="1" applyBorder="1" applyAlignment="1">
      <alignment horizontal="right"/>
    </xf>
    <xf numFmtId="3" fontId="5" fillId="0" borderId="10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19" xfId="0" applyNumberFormat="1" applyFont="1" applyFill="1" applyBorder="1" applyAlignment="1">
      <alignment horizontal="right"/>
    </xf>
    <xf numFmtId="3" fontId="5" fillId="0" borderId="21" xfId="0" applyNumberFormat="1" applyFont="1" applyFill="1" applyBorder="1" applyAlignment="1">
      <alignment horizontal="right"/>
    </xf>
    <xf numFmtId="3" fontId="5" fillId="2" borderId="10" xfId="0" applyNumberFormat="1" applyFont="1" applyFill="1" applyBorder="1"/>
    <xf numFmtId="164" fontId="5" fillId="2" borderId="10" xfId="0" applyNumberFormat="1" applyFont="1" applyFill="1" applyBorder="1"/>
    <xf numFmtId="164" fontId="5" fillId="2" borderId="19" xfId="0" applyNumberFormat="1" applyFont="1" applyFill="1" applyBorder="1"/>
    <xf numFmtId="0" fontId="4" fillId="2" borderId="10" xfId="0" applyFont="1" applyFill="1" applyBorder="1" applyAlignment="1">
      <alignment horizontal="center"/>
    </xf>
    <xf numFmtId="3" fontId="5" fillId="2" borderId="10" xfId="0" applyNumberFormat="1" applyFont="1" applyFill="1" applyBorder="1" applyAlignment="1">
      <alignment horizontal="right"/>
    </xf>
    <xf numFmtId="164" fontId="5" fillId="2" borderId="10" xfId="0" applyNumberFormat="1" applyFont="1" applyFill="1" applyBorder="1" applyAlignment="1">
      <alignment horizontal="right"/>
    </xf>
    <xf numFmtId="164" fontId="5" fillId="2" borderId="19" xfId="0" applyNumberFormat="1" applyFont="1" applyFill="1" applyBorder="1" applyAlignment="1">
      <alignment horizontal="right"/>
    </xf>
    <xf numFmtId="0" fontId="4" fillId="0" borderId="21" xfId="0" applyFont="1" applyFill="1" applyBorder="1" applyAlignment="1">
      <alignment horizontal="center"/>
    </xf>
    <xf numFmtId="3" fontId="4" fillId="0" borderId="21" xfId="1" applyNumberFormat="1" applyFont="1" applyFill="1" applyBorder="1" applyAlignment="1">
      <alignment horizontal="right"/>
    </xf>
    <xf numFmtId="164" fontId="5" fillId="0" borderId="32" xfId="0" applyNumberFormat="1" applyFont="1" applyFill="1" applyBorder="1" applyAlignment="1">
      <alignment horizontal="right"/>
    </xf>
    <xf numFmtId="3" fontId="5" fillId="0" borderId="32" xfId="0" applyNumberFormat="1" applyFont="1" applyFill="1" applyBorder="1" applyAlignment="1">
      <alignment horizontal="right"/>
    </xf>
    <xf numFmtId="164" fontId="5" fillId="0" borderId="34" xfId="0" applyNumberFormat="1" applyFont="1" applyFill="1" applyBorder="1" applyAlignment="1">
      <alignment horizontal="right"/>
    </xf>
    <xf numFmtId="3" fontId="4" fillId="2" borderId="10" xfId="1" applyNumberFormat="1" applyFont="1" applyFill="1" applyBorder="1" applyAlignment="1">
      <alignment horizontal="right"/>
    </xf>
    <xf numFmtId="3" fontId="4" fillId="2" borderId="10" xfId="1" applyNumberFormat="1" applyFont="1" applyFill="1" applyBorder="1"/>
    <xf numFmtId="0" fontId="4" fillId="0" borderId="3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7" fillId="0" borderId="0" xfId="0" applyFont="1" applyBorder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6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84" t="s">
        <v>60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6"/>
    </row>
    <row r="2" spans="1:19" ht="18" thickBot="1" x14ac:dyDescent="0.4">
      <c r="A2" s="99" t="s">
        <v>98</v>
      </c>
      <c r="B2" s="100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2"/>
    </row>
    <row r="3" spans="1:19" ht="18" thickBot="1" x14ac:dyDescent="0.4">
      <c r="A3" s="34"/>
      <c r="B3" s="34"/>
      <c r="C3" s="96" t="s">
        <v>61</v>
      </c>
      <c r="D3" s="97"/>
      <c r="E3" s="98" t="s">
        <v>86</v>
      </c>
      <c r="F3" s="97"/>
      <c r="G3" s="98" t="s">
        <v>71</v>
      </c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7"/>
    </row>
    <row r="4" spans="1:19" ht="17.5" x14ac:dyDescent="0.35">
      <c r="A4" s="35"/>
      <c r="B4" s="35"/>
      <c r="C4" s="36"/>
      <c r="D4" s="37" t="s">
        <v>65</v>
      </c>
      <c r="E4" s="37"/>
      <c r="F4" s="37" t="s">
        <v>65</v>
      </c>
      <c r="G4" s="37"/>
      <c r="H4" s="38"/>
      <c r="I4" s="37"/>
      <c r="J4" s="37"/>
      <c r="K4" s="37"/>
      <c r="L4" s="38" t="s">
        <v>78</v>
      </c>
      <c r="M4" s="37" t="s">
        <v>1</v>
      </c>
      <c r="N4" s="37"/>
      <c r="O4" s="37"/>
      <c r="P4" s="38"/>
      <c r="Q4" s="37"/>
      <c r="R4" s="39"/>
      <c r="S4" s="34"/>
    </row>
    <row r="5" spans="1:19" ht="17.5" x14ac:dyDescent="0.35">
      <c r="A5" s="35"/>
      <c r="B5" s="35"/>
      <c r="C5" s="40" t="s">
        <v>62</v>
      </c>
      <c r="D5" s="41" t="s">
        <v>2</v>
      </c>
      <c r="E5" s="41" t="s">
        <v>62</v>
      </c>
      <c r="F5" s="41" t="s">
        <v>2</v>
      </c>
      <c r="G5" s="41" t="s">
        <v>0</v>
      </c>
      <c r="H5" s="42"/>
      <c r="I5" s="41"/>
      <c r="J5" s="41"/>
      <c r="K5" s="41"/>
      <c r="L5" s="42" t="s">
        <v>2</v>
      </c>
      <c r="M5" s="41" t="s">
        <v>78</v>
      </c>
      <c r="N5" s="41" t="s">
        <v>82</v>
      </c>
      <c r="O5" s="41" t="s">
        <v>1</v>
      </c>
      <c r="P5" s="42"/>
      <c r="Q5" s="41"/>
      <c r="R5" s="43"/>
      <c r="S5" s="44"/>
    </row>
    <row r="6" spans="1:19" ht="17.5" x14ac:dyDescent="0.35">
      <c r="A6" s="35"/>
      <c r="B6" s="35"/>
      <c r="C6" s="40" t="s">
        <v>63</v>
      </c>
      <c r="D6" s="41" t="s">
        <v>66</v>
      </c>
      <c r="E6" s="41" t="s">
        <v>63</v>
      </c>
      <c r="F6" s="41" t="s">
        <v>66</v>
      </c>
      <c r="G6" s="41" t="s">
        <v>68</v>
      </c>
      <c r="H6" s="42" t="s">
        <v>72</v>
      </c>
      <c r="I6" s="41" t="s">
        <v>1</v>
      </c>
      <c r="J6" s="41" t="s">
        <v>75</v>
      </c>
      <c r="K6" s="41" t="s">
        <v>1</v>
      </c>
      <c r="L6" s="42" t="s">
        <v>79</v>
      </c>
      <c r="M6" s="41" t="s">
        <v>2</v>
      </c>
      <c r="N6" s="41" t="s">
        <v>83</v>
      </c>
      <c r="O6" s="41" t="s">
        <v>82</v>
      </c>
      <c r="P6" s="42" t="s">
        <v>89</v>
      </c>
      <c r="Q6" s="41" t="s">
        <v>1</v>
      </c>
      <c r="R6" s="43"/>
      <c r="S6" s="44"/>
    </row>
    <row r="7" spans="1:19" ht="17.5" x14ac:dyDescent="0.35">
      <c r="A7" s="35"/>
      <c r="B7" s="35"/>
      <c r="C7" s="40" t="s">
        <v>64</v>
      </c>
      <c r="D7" s="41" t="s">
        <v>64</v>
      </c>
      <c r="E7" s="41" t="s">
        <v>64</v>
      </c>
      <c r="F7" s="41" t="s">
        <v>64</v>
      </c>
      <c r="G7" s="41" t="s">
        <v>69</v>
      </c>
      <c r="H7" s="42" t="s">
        <v>73</v>
      </c>
      <c r="I7" s="41" t="s">
        <v>72</v>
      </c>
      <c r="J7" s="41" t="s">
        <v>76</v>
      </c>
      <c r="K7" s="41" t="s">
        <v>75</v>
      </c>
      <c r="L7" s="42" t="s">
        <v>80</v>
      </c>
      <c r="M7" s="41" t="s">
        <v>79</v>
      </c>
      <c r="N7" s="41" t="s">
        <v>84</v>
      </c>
      <c r="O7" s="41" t="s">
        <v>83</v>
      </c>
      <c r="P7" s="42" t="s">
        <v>90</v>
      </c>
      <c r="Q7" s="41" t="s">
        <v>89</v>
      </c>
      <c r="R7" s="43" t="s">
        <v>92</v>
      </c>
      <c r="S7" s="44" t="s">
        <v>1</v>
      </c>
    </row>
    <row r="8" spans="1:19" ht="18" thickBot="1" x14ac:dyDescent="0.4">
      <c r="A8" s="45" t="s">
        <v>3</v>
      </c>
      <c r="B8" s="45" t="s">
        <v>4</v>
      </c>
      <c r="C8" s="46" t="s">
        <v>5</v>
      </c>
      <c r="D8" s="47" t="s">
        <v>67</v>
      </c>
      <c r="E8" s="47" t="s">
        <v>87</v>
      </c>
      <c r="F8" s="47" t="s">
        <v>88</v>
      </c>
      <c r="G8" s="47" t="s">
        <v>70</v>
      </c>
      <c r="H8" s="48" t="s">
        <v>74</v>
      </c>
      <c r="I8" s="47" t="s">
        <v>73</v>
      </c>
      <c r="J8" s="47" t="s">
        <v>77</v>
      </c>
      <c r="K8" s="47" t="s">
        <v>76</v>
      </c>
      <c r="L8" s="48" t="s">
        <v>81</v>
      </c>
      <c r="M8" s="47" t="s">
        <v>80</v>
      </c>
      <c r="N8" s="47" t="s">
        <v>85</v>
      </c>
      <c r="O8" s="47" t="s">
        <v>84</v>
      </c>
      <c r="P8" s="48" t="s">
        <v>91</v>
      </c>
      <c r="Q8" s="47" t="s">
        <v>90</v>
      </c>
      <c r="R8" s="49" t="s">
        <v>93</v>
      </c>
      <c r="S8" s="45" t="s">
        <v>92</v>
      </c>
    </row>
    <row r="9" spans="1:19" ht="17.5" x14ac:dyDescent="0.35">
      <c r="A9" s="4" t="s">
        <v>6</v>
      </c>
      <c r="B9" s="28">
        <v>6</v>
      </c>
      <c r="C9" s="5">
        <v>50</v>
      </c>
      <c r="D9" s="60">
        <v>154</v>
      </c>
      <c r="E9" s="61">
        <v>0</v>
      </c>
      <c r="F9" s="61">
        <v>0</v>
      </c>
      <c r="G9" s="61">
        <v>154</v>
      </c>
      <c r="H9" s="61">
        <v>64</v>
      </c>
      <c r="I9" s="62">
        <v>0.41560000000000002</v>
      </c>
      <c r="J9" s="63">
        <v>41</v>
      </c>
      <c r="K9" s="62">
        <v>0.26619999999999999</v>
      </c>
      <c r="L9" s="63">
        <v>3</v>
      </c>
      <c r="M9" s="62">
        <v>1.95E-2</v>
      </c>
      <c r="N9" s="63">
        <v>33</v>
      </c>
      <c r="O9" s="62">
        <v>0.21429999999999999</v>
      </c>
      <c r="P9" s="63">
        <v>0</v>
      </c>
      <c r="Q9" s="62">
        <v>0</v>
      </c>
      <c r="R9" s="63">
        <v>13</v>
      </c>
      <c r="S9" s="64">
        <v>8.4400000000000003E-2</v>
      </c>
    </row>
    <row r="10" spans="1:19" ht="17.5" x14ac:dyDescent="0.35">
      <c r="A10" s="6" t="s">
        <v>7</v>
      </c>
      <c r="B10" s="1">
        <v>3</v>
      </c>
      <c r="C10" s="2">
        <v>57</v>
      </c>
      <c r="D10" s="65">
        <v>821</v>
      </c>
      <c r="E10" s="65">
        <v>0</v>
      </c>
      <c r="F10" s="65">
        <v>0</v>
      </c>
      <c r="G10" s="65">
        <v>971</v>
      </c>
      <c r="H10" s="65">
        <v>221</v>
      </c>
      <c r="I10" s="66">
        <v>0.2276</v>
      </c>
      <c r="J10" s="65">
        <v>70</v>
      </c>
      <c r="K10" s="66">
        <v>7.2099999999999997E-2</v>
      </c>
      <c r="L10" s="65">
        <v>2</v>
      </c>
      <c r="M10" s="66">
        <v>2.0999999999999999E-3</v>
      </c>
      <c r="N10" s="65">
        <v>115</v>
      </c>
      <c r="O10" s="66">
        <v>0.11840000000000001</v>
      </c>
      <c r="P10" s="65">
        <v>0</v>
      </c>
      <c r="Q10" s="66">
        <v>0</v>
      </c>
      <c r="R10" s="65">
        <v>563</v>
      </c>
      <c r="S10" s="67">
        <v>0.57979999999999998</v>
      </c>
    </row>
    <row r="11" spans="1:19" ht="17.5" x14ac:dyDescent="0.35">
      <c r="A11" s="6" t="s">
        <v>8</v>
      </c>
      <c r="B11" s="1">
        <v>4</v>
      </c>
      <c r="C11" s="2">
        <v>506</v>
      </c>
      <c r="D11" s="65">
        <v>790</v>
      </c>
      <c r="E11" s="65">
        <v>0</v>
      </c>
      <c r="F11" s="65">
        <v>0</v>
      </c>
      <c r="G11" s="65">
        <v>790</v>
      </c>
      <c r="H11" s="65">
        <v>85</v>
      </c>
      <c r="I11" s="66">
        <v>0.1076</v>
      </c>
      <c r="J11" s="65">
        <v>217</v>
      </c>
      <c r="K11" s="66">
        <v>0.2747</v>
      </c>
      <c r="L11" s="65">
        <v>0</v>
      </c>
      <c r="M11" s="66">
        <v>0</v>
      </c>
      <c r="N11" s="65">
        <v>49</v>
      </c>
      <c r="O11" s="66">
        <v>6.2E-2</v>
      </c>
      <c r="P11" s="65">
        <v>0</v>
      </c>
      <c r="Q11" s="66">
        <v>0</v>
      </c>
      <c r="R11" s="65">
        <v>439</v>
      </c>
      <c r="S11" s="67">
        <v>0.55569999999999997</v>
      </c>
    </row>
    <row r="12" spans="1:19" ht="17.5" x14ac:dyDescent="0.35">
      <c r="A12" s="6" t="s">
        <v>9</v>
      </c>
      <c r="B12" s="1">
        <v>6</v>
      </c>
      <c r="C12" s="2">
        <v>2318</v>
      </c>
      <c r="D12" s="63">
        <v>1926</v>
      </c>
      <c r="E12" s="65">
        <v>0</v>
      </c>
      <c r="F12" s="65">
        <v>0</v>
      </c>
      <c r="G12" s="65">
        <v>1926</v>
      </c>
      <c r="H12" s="65">
        <v>165</v>
      </c>
      <c r="I12" s="66">
        <v>8.5699999999999998E-2</v>
      </c>
      <c r="J12" s="65">
        <v>303</v>
      </c>
      <c r="K12" s="66">
        <v>0.1573</v>
      </c>
      <c r="L12" s="65">
        <v>1</v>
      </c>
      <c r="M12" s="66">
        <v>5.0000000000000001E-4</v>
      </c>
      <c r="N12" s="65">
        <v>154</v>
      </c>
      <c r="O12" s="66">
        <v>0.08</v>
      </c>
      <c r="P12" s="65">
        <v>0</v>
      </c>
      <c r="Q12" s="66">
        <v>0</v>
      </c>
      <c r="R12" s="65">
        <v>1303</v>
      </c>
      <c r="S12" s="67">
        <v>0.67649999999999999</v>
      </c>
    </row>
    <row r="13" spans="1:19" ht="17.5" x14ac:dyDescent="0.35">
      <c r="A13" s="6" t="s">
        <v>10</v>
      </c>
      <c r="B13" s="1">
        <v>6</v>
      </c>
      <c r="C13" s="2">
        <v>20649</v>
      </c>
      <c r="D13" s="65">
        <v>14656</v>
      </c>
      <c r="E13" s="65">
        <v>5</v>
      </c>
      <c r="F13" s="65">
        <v>0</v>
      </c>
      <c r="G13" s="65">
        <v>14656</v>
      </c>
      <c r="H13" s="65">
        <v>1079</v>
      </c>
      <c r="I13" s="66">
        <v>7.3599999999999999E-2</v>
      </c>
      <c r="J13" s="65">
        <v>753</v>
      </c>
      <c r="K13" s="66">
        <v>5.1400000000000001E-2</v>
      </c>
      <c r="L13" s="65">
        <v>6</v>
      </c>
      <c r="M13" s="66">
        <v>4.0000000000000002E-4</v>
      </c>
      <c r="N13" s="65">
        <v>666</v>
      </c>
      <c r="O13" s="66">
        <v>4.5400000000000003E-2</v>
      </c>
      <c r="P13" s="65">
        <v>0</v>
      </c>
      <c r="Q13" s="66">
        <v>0</v>
      </c>
      <c r="R13" s="65">
        <v>12152</v>
      </c>
      <c r="S13" s="67">
        <v>0.82909999999999995</v>
      </c>
    </row>
    <row r="14" spans="1:19" ht="17.5" x14ac:dyDescent="0.35">
      <c r="A14" s="6" t="s">
        <v>11</v>
      </c>
      <c r="B14" s="1">
        <v>4</v>
      </c>
      <c r="C14" s="59">
        <v>721</v>
      </c>
      <c r="D14" s="65">
        <v>3174</v>
      </c>
      <c r="E14" s="65">
        <v>0</v>
      </c>
      <c r="F14" s="65">
        <v>0</v>
      </c>
      <c r="G14" s="65">
        <v>3174</v>
      </c>
      <c r="H14" s="65">
        <v>393</v>
      </c>
      <c r="I14" s="66">
        <v>0.12379999999999999</v>
      </c>
      <c r="J14" s="65">
        <v>1924</v>
      </c>
      <c r="K14" s="66">
        <v>0.60619999999999996</v>
      </c>
      <c r="L14" s="65">
        <v>0</v>
      </c>
      <c r="M14" s="66">
        <v>0</v>
      </c>
      <c r="N14" s="65">
        <v>312</v>
      </c>
      <c r="O14" s="66">
        <v>9.8299999999999998E-2</v>
      </c>
      <c r="P14" s="65">
        <v>0</v>
      </c>
      <c r="Q14" s="66">
        <v>0</v>
      </c>
      <c r="R14" s="65">
        <v>545</v>
      </c>
      <c r="S14" s="67">
        <v>0.17169999999999999</v>
      </c>
    </row>
    <row r="15" spans="1:19" ht="17.5" x14ac:dyDescent="0.35">
      <c r="A15" s="6" t="s">
        <v>12</v>
      </c>
      <c r="B15" s="1">
        <v>1</v>
      </c>
      <c r="C15" s="2">
        <v>2045</v>
      </c>
      <c r="D15" s="65">
        <v>2247</v>
      </c>
      <c r="E15" s="65">
        <v>0</v>
      </c>
      <c r="F15" s="65">
        <v>1</v>
      </c>
      <c r="G15" s="65">
        <v>2248</v>
      </c>
      <c r="H15" s="65">
        <v>275</v>
      </c>
      <c r="I15" s="66">
        <v>0.12230000000000001</v>
      </c>
      <c r="J15" s="65">
        <v>664</v>
      </c>
      <c r="K15" s="66">
        <v>0.2954</v>
      </c>
      <c r="L15" s="65">
        <v>41</v>
      </c>
      <c r="M15" s="66">
        <v>1.8200000000000001E-2</v>
      </c>
      <c r="N15" s="65">
        <v>208</v>
      </c>
      <c r="O15" s="66">
        <v>9.2499999999999999E-2</v>
      </c>
      <c r="P15" s="65">
        <v>0</v>
      </c>
      <c r="Q15" s="66">
        <v>0</v>
      </c>
      <c r="R15" s="65">
        <v>1060</v>
      </c>
      <c r="S15" s="67">
        <v>0.47149999999999997</v>
      </c>
    </row>
    <row r="16" spans="1:19" ht="17.5" x14ac:dyDescent="0.35">
      <c r="A16" s="6" t="s">
        <v>13</v>
      </c>
      <c r="B16" s="1">
        <v>2</v>
      </c>
      <c r="C16" s="2">
        <v>111</v>
      </c>
      <c r="D16" s="65">
        <v>78</v>
      </c>
      <c r="E16" s="65">
        <v>0</v>
      </c>
      <c r="F16" s="65">
        <v>0</v>
      </c>
      <c r="G16" s="65">
        <v>78</v>
      </c>
      <c r="H16" s="65">
        <v>16</v>
      </c>
      <c r="I16" s="66">
        <v>0.2051</v>
      </c>
      <c r="J16" s="65">
        <v>22</v>
      </c>
      <c r="K16" s="66">
        <v>0.28210000000000002</v>
      </c>
      <c r="L16" s="65">
        <v>0</v>
      </c>
      <c r="M16" s="66">
        <v>0</v>
      </c>
      <c r="N16" s="65">
        <v>7</v>
      </c>
      <c r="O16" s="66">
        <v>8.9700000000000002E-2</v>
      </c>
      <c r="P16" s="65">
        <v>0</v>
      </c>
      <c r="Q16" s="66">
        <v>0</v>
      </c>
      <c r="R16" s="65">
        <v>33</v>
      </c>
      <c r="S16" s="67">
        <v>0.42309999999999998</v>
      </c>
    </row>
    <row r="17" spans="1:19" ht="17.5" x14ac:dyDescent="0.35">
      <c r="A17" s="6" t="s">
        <v>14</v>
      </c>
      <c r="B17" s="1">
        <v>2</v>
      </c>
      <c r="C17" s="2">
        <v>240</v>
      </c>
      <c r="D17" s="65">
        <v>211</v>
      </c>
      <c r="E17" s="65">
        <v>0</v>
      </c>
      <c r="F17" s="65">
        <v>0</v>
      </c>
      <c r="G17" s="65">
        <v>211</v>
      </c>
      <c r="H17" s="65">
        <v>29</v>
      </c>
      <c r="I17" s="66">
        <v>0.13739999999999999</v>
      </c>
      <c r="J17" s="65">
        <v>39</v>
      </c>
      <c r="K17" s="66">
        <v>0.18479999999999999</v>
      </c>
      <c r="L17" s="65">
        <v>0</v>
      </c>
      <c r="M17" s="66">
        <v>0</v>
      </c>
      <c r="N17" s="65">
        <v>3</v>
      </c>
      <c r="O17" s="66">
        <v>1.4200000000000001E-2</v>
      </c>
      <c r="P17" s="65">
        <v>0</v>
      </c>
      <c r="Q17" s="66">
        <v>0</v>
      </c>
      <c r="R17" s="65">
        <v>140</v>
      </c>
      <c r="S17" s="67">
        <v>0.66349999999999998</v>
      </c>
    </row>
    <row r="18" spans="1:19" ht="17.5" x14ac:dyDescent="0.35">
      <c r="A18" s="6" t="s">
        <v>15</v>
      </c>
      <c r="B18" s="1">
        <v>3</v>
      </c>
      <c r="C18" s="59">
        <v>2736</v>
      </c>
      <c r="D18" s="65">
        <v>3058</v>
      </c>
      <c r="E18" s="65">
        <v>0</v>
      </c>
      <c r="F18" s="65">
        <v>0</v>
      </c>
      <c r="G18" s="65">
        <v>3032</v>
      </c>
      <c r="H18" s="65">
        <v>316</v>
      </c>
      <c r="I18" s="66">
        <v>0.1042</v>
      </c>
      <c r="J18" s="65">
        <v>202</v>
      </c>
      <c r="K18" s="66">
        <v>6.6600000000000006E-2</v>
      </c>
      <c r="L18" s="65">
        <v>7</v>
      </c>
      <c r="M18" s="66">
        <v>2.3E-3</v>
      </c>
      <c r="N18" s="65">
        <v>0</v>
      </c>
      <c r="O18" s="66">
        <v>0</v>
      </c>
      <c r="P18" s="65">
        <v>0</v>
      </c>
      <c r="Q18" s="66">
        <v>0</v>
      </c>
      <c r="R18" s="65">
        <v>2507</v>
      </c>
      <c r="S18" s="67">
        <v>0.82679999999999998</v>
      </c>
    </row>
    <row r="19" spans="1:19" ht="17.5" x14ac:dyDescent="0.35">
      <c r="A19" s="6" t="s">
        <v>16</v>
      </c>
      <c r="B19" s="1">
        <v>3</v>
      </c>
      <c r="C19" s="59">
        <v>4098</v>
      </c>
      <c r="D19" s="65">
        <v>3039</v>
      </c>
      <c r="E19" s="65">
        <v>0</v>
      </c>
      <c r="F19" s="65">
        <v>0</v>
      </c>
      <c r="G19" s="65">
        <v>3038</v>
      </c>
      <c r="H19" s="65">
        <v>692</v>
      </c>
      <c r="I19" s="66">
        <v>0.2278</v>
      </c>
      <c r="J19" s="65">
        <v>1316</v>
      </c>
      <c r="K19" s="66">
        <v>0.43319999999999997</v>
      </c>
      <c r="L19" s="65">
        <v>6</v>
      </c>
      <c r="M19" s="66">
        <v>2E-3</v>
      </c>
      <c r="N19" s="65">
        <v>418</v>
      </c>
      <c r="O19" s="66">
        <v>0.1376</v>
      </c>
      <c r="P19" s="65">
        <v>0</v>
      </c>
      <c r="Q19" s="66">
        <v>0</v>
      </c>
      <c r="R19" s="65">
        <v>606</v>
      </c>
      <c r="S19" s="67">
        <v>0.19950000000000001</v>
      </c>
    </row>
    <row r="20" spans="1:19" ht="17.5" x14ac:dyDescent="0.35">
      <c r="A20" s="6" t="s">
        <v>17</v>
      </c>
      <c r="B20" s="1">
        <v>6</v>
      </c>
      <c r="C20" s="2">
        <v>381</v>
      </c>
      <c r="D20" s="65">
        <v>414</v>
      </c>
      <c r="E20" s="65">
        <v>0</v>
      </c>
      <c r="F20" s="65">
        <v>0</v>
      </c>
      <c r="G20" s="65">
        <v>414</v>
      </c>
      <c r="H20" s="65">
        <v>37</v>
      </c>
      <c r="I20" s="66">
        <v>8.9399999999999993E-2</v>
      </c>
      <c r="J20" s="65">
        <v>34</v>
      </c>
      <c r="K20" s="66">
        <v>8.2100000000000006E-2</v>
      </c>
      <c r="L20" s="65">
        <v>1</v>
      </c>
      <c r="M20" s="66">
        <v>2.3999999999999998E-3</v>
      </c>
      <c r="N20" s="65">
        <v>57</v>
      </c>
      <c r="O20" s="66">
        <v>0.13769999999999999</v>
      </c>
      <c r="P20" s="65">
        <v>0</v>
      </c>
      <c r="Q20" s="66">
        <v>0</v>
      </c>
      <c r="R20" s="65">
        <v>285</v>
      </c>
      <c r="S20" s="67">
        <v>0.68840000000000001</v>
      </c>
    </row>
    <row r="21" spans="1:19" ht="17.5" x14ac:dyDescent="0.35">
      <c r="A21" s="6" t="s">
        <v>18</v>
      </c>
      <c r="B21" s="1">
        <v>5</v>
      </c>
      <c r="C21" s="2">
        <v>1063</v>
      </c>
      <c r="D21" s="65">
        <v>1031</v>
      </c>
      <c r="E21" s="65">
        <v>0</v>
      </c>
      <c r="F21" s="65">
        <v>0</v>
      </c>
      <c r="G21" s="65">
        <v>1031</v>
      </c>
      <c r="H21" s="65">
        <v>7</v>
      </c>
      <c r="I21" s="66">
        <v>6.7999999999999996E-3</v>
      </c>
      <c r="J21" s="65">
        <v>118</v>
      </c>
      <c r="K21" s="66">
        <v>0.1145</v>
      </c>
      <c r="L21" s="65">
        <v>1</v>
      </c>
      <c r="M21" s="66">
        <v>1E-3</v>
      </c>
      <c r="N21" s="65">
        <v>91</v>
      </c>
      <c r="O21" s="66">
        <v>8.8300000000000003E-2</v>
      </c>
      <c r="P21" s="65">
        <v>0</v>
      </c>
      <c r="Q21" s="66">
        <v>0</v>
      </c>
      <c r="R21" s="65">
        <v>814</v>
      </c>
      <c r="S21" s="67">
        <v>0.78949999999999998</v>
      </c>
    </row>
    <row r="22" spans="1:19" ht="17.5" x14ac:dyDescent="0.35">
      <c r="A22" s="6" t="s">
        <v>19</v>
      </c>
      <c r="B22" s="1">
        <v>6</v>
      </c>
      <c r="C22" s="2">
        <v>227</v>
      </c>
      <c r="D22" s="65">
        <v>234</v>
      </c>
      <c r="E22" s="65">
        <v>0</v>
      </c>
      <c r="F22" s="65">
        <v>0</v>
      </c>
      <c r="G22" s="65">
        <v>234</v>
      </c>
      <c r="H22" s="65">
        <v>34</v>
      </c>
      <c r="I22" s="66">
        <v>0.14530000000000001</v>
      </c>
      <c r="J22" s="65">
        <v>60</v>
      </c>
      <c r="K22" s="66">
        <v>0.25640000000000002</v>
      </c>
      <c r="L22" s="65">
        <v>4</v>
      </c>
      <c r="M22" s="66">
        <v>1.7100000000000001E-2</v>
      </c>
      <c r="N22" s="65">
        <v>37</v>
      </c>
      <c r="O22" s="66">
        <v>0.15809999999999999</v>
      </c>
      <c r="P22" s="65">
        <v>0</v>
      </c>
      <c r="Q22" s="66">
        <v>0</v>
      </c>
      <c r="R22" s="65">
        <v>99</v>
      </c>
      <c r="S22" s="67">
        <v>0.42309999999999998</v>
      </c>
    </row>
    <row r="23" spans="1:19" ht="17.5" x14ac:dyDescent="0.35">
      <c r="A23" s="6" t="s">
        <v>20</v>
      </c>
      <c r="B23" s="1">
        <v>5</v>
      </c>
      <c r="C23" s="2">
        <v>3890</v>
      </c>
      <c r="D23" s="65">
        <v>4265</v>
      </c>
      <c r="E23" s="65">
        <v>0</v>
      </c>
      <c r="F23" s="65">
        <v>0</v>
      </c>
      <c r="G23" s="65">
        <v>4265</v>
      </c>
      <c r="H23" s="65">
        <v>935</v>
      </c>
      <c r="I23" s="66">
        <v>0.21920000000000001</v>
      </c>
      <c r="J23" s="65">
        <v>850</v>
      </c>
      <c r="K23" s="66">
        <v>0.1993</v>
      </c>
      <c r="L23" s="65">
        <v>27</v>
      </c>
      <c r="M23" s="66">
        <v>6.3E-3</v>
      </c>
      <c r="N23" s="65">
        <v>555</v>
      </c>
      <c r="O23" s="66">
        <v>0.13009999999999999</v>
      </c>
      <c r="P23" s="65">
        <v>0</v>
      </c>
      <c r="Q23" s="66">
        <v>0</v>
      </c>
      <c r="R23" s="65">
        <v>1898</v>
      </c>
      <c r="S23" s="67">
        <v>0.44500000000000001</v>
      </c>
    </row>
    <row r="24" spans="1:19" ht="17.5" x14ac:dyDescent="0.35">
      <c r="A24" s="6" t="s">
        <v>21</v>
      </c>
      <c r="B24" s="1">
        <v>5</v>
      </c>
      <c r="C24" s="2">
        <v>1426</v>
      </c>
      <c r="D24" s="65">
        <v>1785</v>
      </c>
      <c r="E24" s="65">
        <v>2</v>
      </c>
      <c r="F24" s="65">
        <v>0</v>
      </c>
      <c r="G24" s="65">
        <v>1785</v>
      </c>
      <c r="H24" s="65">
        <v>357</v>
      </c>
      <c r="I24" s="66">
        <v>0.2</v>
      </c>
      <c r="J24" s="65">
        <v>504</v>
      </c>
      <c r="K24" s="66">
        <v>0.28239999999999998</v>
      </c>
      <c r="L24" s="65">
        <v>13</v>
      </c>
      <c r="M24" s="66">
        <v>7.3000000000000001E-3</v>
      </c>
      <c r="N24" s="65">
        <v>238</v>
      </c>
      <c r="O24" s="66">
        <v>0.1333</v>
      </c>
      <c r="P24" s="65">
        <v>0</v>
      </c>
      <c r="Q24" s="66">
        <v>0</v>
      </c>
      <c r="R24" s="65">
        <v>673</v>
      </c>
      <c r="S24" s="67">
        <v>0.377</v>
      </c>
    </row>
    <row r="25" spans="1:19" ht="17.5" x14ac:dyDescent="0.35">
      <c r="A25" s="6" t="s">
        <v>22</v>
      </c>
      <c r="B25" s="1">
        <v>5</v>
      </c>
      <c r="C25" s="2">
        <v>16</v>
      </c>
      <c r="D25" s="65">
        <v>413</v>
      </c>
      <c r="E25" s="65">
        <v>0</v>
      </c>
      <c r="F25" s="65">
        <v>0</v>
      </c>
      <c r="G25" s="65">
        <v>413</v>
      </c>
      <c r="H25" s="65">
        <v>78</v>
      </c>
      <c r="I25" s="66">
        <v>0.18890000000000001</v>
      </c>
      <c r="J25" s="65">
        <v>90</v>
      </c>
      <c r="K25" s="66">
        <v>0.21790000000000001</v>
      </c>
      <c r="L25" s="65">
        <v>2</v>
      </c>
      <c r="M25" s="66">
        <v>4.7999999999999996E-3</v>
      </c>
      <c r="N25" s="65">
        <v>86</v>
      </c>
      <c r="O25" s="66">
        <v>0.2082</v>
      </c>
      <c r="P25" s="65">
        <v>0</v>
      </c>
      <c r="Q25" s="66">
        <v>0</v>
      </c>
      <c r="R25" s="65">
        <v>157</v>
      </c>
      <c r="S25" s="67">
        <v>0.38009999999999999</v>
      </c>
    </row>
    <row r="26" spans="1:19" ht="17.5" x14ac:dyDescent="0.35">
      <c r="A26" s="6" t="s">
        <v>23</v>
      </c>
      <c r="B26" s="1">
        <v>3</v>
      </c>
      <c r="C26" s="59">
        <v>1826</v>
      </c>
      <c r="D26" s="65">
        <v>1465</v>
      </c>
      <c r="E26" s="65">
        <v>0</v>
      </c>
      <c r="F26" s="65">
        <v>0</v>
      </c>
      <c r="G26" s="65">
        <v>1465</v>
      </c>
      <c r="H26" s="65">
        <v>70</v>
      </c>
      <c r="I26" s="66">
        <v>4.7800000000000002E-2</v>
      </c>
      <c r="J26" s="65">
        <v>161</v>
      </c>
      <c r="K26" s="66">
        <v>0.1099</v>
      </c>
      <c r="L26" s="65">
        <v>4</v>
      </c>
      <c r="M26" s="66">
        <v>2.7000000000000001E-3</v>
      </c>
      <c r="N26" s="65">
        <v>35</v>
      </c>
      <c r="O26" s="66">
        <v>2.3900000000000001E-2</v>
      </c>
      <c r="P26" s="65">
        <v>0</v>
      </c>
      <c r="Q26" s="66">
        <v>0</v>
      </c>
      <c r="R26" s="65">
        <v>1195</v>
      </c>
      <c r="S26" s="67">
        <v>0.81569999999999998</v>
      </c>
    </row>
    <row r="27" spans="1:19" ht="17.5" x14ac:dyDescent="0.35">
      <c r="A27" s="6" t="s">
        <v>24</v>
      </c>
      <c r="B27" s="1">
        <v>4</v>
      </c>
      <c r="C27" s="59">
        <v>800</v>
      </c>
      <c r="D27" s="65">
        <v>1326</v>
      </c>
      <c r="E27" s="65">
        <v>0</v>
      </c>
      <c r="F27" s="65">
        <v>0</v>
      </c>
      <c r="G27" s="65">
        <v>1326</v>
      </c>
      <c r="H27" s="65">
        <v>301</v>
      </c>
      <c r="I27" s="66">
        <v>0.22700000000000001</v>
      </c>
      <c r="J27" s="65">
        <v>280</v>
      </c>
      <c r="K27" s="66">
        <v>0.2112</v>
      </c>
      <c r="L27" s="65">
        <v>3</v>
      </c>
      <c r="M27" s="66">
        <v>2.3E-3</v>
      </c>
      <c r="N27" s="65">
        <v>182</v>
      </c>
      <c r="O27" s="66">
        <v>0.13730000000000001</v>
      </c>
      <c r="P27" s="65">
        <v>0</v>
      </c>
      <c r="Q27" s="66">
        <v>0</v>
      </c>
      <c r="R27" s="65">
        <v>560</v>
      </c>
      <c r="S27" s="67">
        <v>0.42230000000000001</v>
      </c>
    </row>
    <row r="28" spans="1:19" ht="17.5" x14ac:dyDescent="0.35">
      <c r="A28" s="6" t="s">
        <v>25</v>
      </c>
      <c r="B28" s="1">
        <v>1</v>
      </c>
      <c r="C28" s="59">
        <v>3347</v>
      </c>
      <c r="D28" s="65">
        <v>2621</v>
      </c>
      <c r="E28" s="65">
        <v>0</v>
      </c>
      <c r="F28" s="65">
        <v>0</v>
      </c>
      <c r="G28" s="65">
        <v>2621</v>
      </c>
      <c r="H28" s="65">
        <v>724</v>
      </c>
      <c r="I28" s="66">
        <v>0.2762</v>
      </c>
      <c r="J28" s="65">
        <v>342</v>
      </c>
      <c r="K28" s="66">
        <v>0.1305</v>
      </c>
      <c r="L28" s="65">
        <v>8</v>
      </c>
      <c r="M28" s="66">
        <v>3.0999999999999999E-3</v>
      </c>
      <c r="N28" s="65">
        <v>456</v>
      </c>
      <c r="O28" s="66">
        <v>0.17399999999999999</v>
      </c>
      <c r="P28" s="65">
        <v>0</v>
      </c>
      <c r="Q28" s="66">
        <v>0</v>
      </c>
      <c r="R28" s="65">
        <v>1091</v>
      </c>
      <c r="S28" s="67">
        <v>0.4163</v>
      </c>
    </row>
    <row r="29" spans="1:19" ht="17.5" x14ac:dyDescent="0.35">
      <c r="A29" s="6" t="s">
        <v>26</v>
      </c>
      <c r="B29" s="1">
        <v>2</v>
      </c>
      <c r="C29" s="59">
        <v>1488</v>
      </c>
      <c r="D29" s="65">
        <v>531</v>
      </c>
      <c r="E29" s="65">
        <v>0</v>
      </c>
      <c r="F29" s="65">
        <v>0</v>
      </c>
      <c r="G29" s="65">
        <v>531</v>
      </c>
      <c r="H29" s="65">
        <v>117</v>
      </c>
      <c r="I29" s="66">
        <v>0.2203</v>
      </c>
      <c r="J29" s="65">
        <v>142</v>
      </c>
      <c r="K29" s="66">
        <v>0.26740000000000003</v>
      </c>
      <c r="L29" s="65">
        <v>1</v>
      </c>
      <c r="M29" s="66">
        <v>1.9E-3</v>
      </c>
      <c r="N29" s="65">
        <v>5</v>
      </c>
      <c r="O29" s="66">
        <v>9.4000000000000004E-3</v>
      </c>
      <c r="P29" s="65">
        <v>0</v>
      </c>
      <c r="Q29" s="66">
        <v>0</v>
      </c>
      <c r="R29" s="65">
        <v>266</v>
      </c>
      <c r="S29" s="67">
        <v>0.50090000000000001</v>
      </c>
    </row>
    <row r="30" spans="1:19" ht="17.5" x14ac:dyDescent="0.35">
      <c r="A30" s="6" t="s">
        <v>27</v>
      </c>
      <c r="B30" s="1">
        <v>1</v>
      </c>
      <c r="C30" s="59">
        <v>368</v>
      </c>
      <c r="D30" s="65">
        <v>796</v>
      </c>
      <c r="E30" s="65">
        <v>0</v>
      </c>
      <c r="F30" s="65">
        <v>0</v>
      </c>
      <c r="G30" s="65">
        <v>796</v>
      </c>
      <c r="H30" s="65">
        <v>152</v>
      </c>
      <c r="I30" s="66">
        <v>0.191</v>
      </c>
      <c r="J30" s="65">
        <v>185</v>
      </c>
      <c r="K30" s="66">
        <v>0.2324</v>
      </c>
      <c r="L30" s="65">
        <v>4</v>
      </c>
      <c r="M30" s="66">
        <v>5.0000000000000001E-3</v>
      </c>
      <c r="N30" s="65">
        <v>144</v>
      </c>
      <c r="O30" s="66">
        <v>0.18090000000000001</v>
      </c>
      <c r="P30" s="65">
        <v>0</v>
      </c>
      <c r="Q30" s="66">
        <v>0</v>
      </c>
      <c r="R30" s="65">
        <v>311</v>
      </c>
      <c r="S30" s="67">
        <v>0.39069999999999999</v>
      </c>
    </row>
    <row r="31" spans="1:19" ht="17.5" x14ac:dyDescent="0.35">
      <c r="A31" s="6" t="s">
        <v>28</v>
      </c>
      <c r="B31" s="1">
        <v>5</v>
      </c>
      <c r="C31" s="59">
        <v>2280</v>
      </c>
      <c r="D31" s="65">
        <v>2228</v>
      </c>
      <c r="E31" s="65">
        <v>0</v>
      </c>
      <c r="F31" s="65">
        <v>0</v>
      </c>
      <c r="G31" s="65">
        <v>2228</v>
      </c>
      <c r="H31" s="65">
        <v>189</v>
      </c>
      <c r="I31" s="66">
        <v>8.48E-2</v>
      </c>
      <c r="J31" s="65">
        <v>93</v>
      </c>
      <c r="K31" s="66">
        <v>4.1700000000000001E-2</v>
      </c>
      <c r="L31" s="65">
        <v>4</v>
      </c>
      <c r="M31" s="66">
        <v>1.8E-3</v>
      </c>
      <c r="N31" s="65">
        <v>179</v>
      </c>
      <c r="O31" s="66">
        <v>8.0299999999999996E-2</v>
      </c>
      <c r="P31" s="65">
        <v>0</v>
      </c>
      <c r="Q31" s="66">
        <v>0</v>
      </c>
      <c r="R31" s="65">
        <v>1763</v>
      </c>
      <c r="S31" s="67">
        <v>0.7913</v>
      </c>
    </row>
    <row r="32" spans="1:19" ht="17.5" x14ac:dyDescent="0.35">
      <c r="A32" s="6" t="s">
        <v>29</v>
      </c>
      <c r="B32" s="1">
        <v>5</v>
      </c>
      <c r="C32" s="59">
        <v>1484</v>
      </c>
      <c r="D32" s="65">
        <v>1330</v>
      </c>
      <c r="E32" s="65">
        <v>0</v>
      </c>
      <c r="F32" s="65">
        <v>0</v>
      </c>
      <c r="G32" s="65">
        <v>1334</v>
      </c>
      <c r="H32" s="65">
        <v>298</v>
      </c>
      <c r="I32" s="66">
        <v>0.22339999999999999</v>
      </c>
      <c r="J32" s="65">
        <v>410</v>
      </c>
      <c r="K32" s="66">
        <v>0.30730000000000002</v>
      </c>
      <c r="L32" s="65">
        <v>8</v>
      </c>
      <c r="M32" s="66">
        <v>6.0000000000000001E-3</v>
      </c>
      <c r="N32" s="65">
        <v>247</v>
      </c>
      <c r="O32" s="66">
        <v>0.1852</v>
      </c>
      <c r="P32" s="65">
        <v>0</v>
      </c>
      <c r="Q32" s="66">
        <v>0</v>
      </c>
      <c r="R32" s="65">
        <v>371</v>
      </c>
      <c r="S32" s="67">
        <v>0.27810000000000001</v>
      </c>
    </row>
    <row r="33" spans="1:19" ht="17.5" x14ac:dyDescent="0.35">
      <c r="A33" s="6" t="s">
        <v>30</v>
      </c>
      <c r="B33" s="1">
        <v>5</v>
      </c>
      <c r="C33" s="59">
        <v>1862</v>
      </c>
      <c r="D33" s="65">
        <v>1430</v>
      </c>
      <c r="E33" s="65">
        <v>0</v>
      </c>
      <c r="F33" s="65">
        <v>0</v>
      </c>
      <c r="G33" s="65">
        <v>1430</v>
      </c>
      <c r="H33" s="65">
        <v>305</v>
      </c>
      <c r="I33" s="66">
        <v>0.21329999999999999</v>
      </c>
      <c r="J33" s="65">
        <v>432</v>
      </c>
      <c r="K33" s="66">
        <v>0.30209999999999998</v>
      </c>
      <c r="L33" s="65">
        <v>3</v>
      </c>
      <c r="M33" s="66">
        <v>2.0999999999999999E-3</v>
      </c>
      <c r="N33" s="65">
        <v>183</v>
      </c>
      <c r="O33" s="66">
        <v>0.128</v>
      </c>
      <c r="P33" s="65">
        <v>0</v>
      </c>
      <c r="Q33" s="66">
        <v>0</v>
      </c>
      <c r="R33" s="65">
        <v>507</v>
      </c>
      <c r="S33" s="67">
        <v>0.35449999999999998</v>
      </c>
    </row>
    <row r="34" spans="1:19" ht="17.5" x14ac:dyDescent="0.35">
      <c r="A34" s="6" t="s">
        <v>31</v>
      </c>
      <c r="B34" s="1">
        <v>3</v>
      </c>
      <c r="C34" s="59">
        <v>1122</v>
      </c>
      <c r="D34" s="65">
        <v>1056</v>
      </c>
      <c r="E34" s="65">
        <v>18</v>
      </c>
      <c r="F34" s="65">
        <v>1</v>
      </c>
      <c r="G34" s="65">
        <v>1056</v>
      </c>
      <c r="H34" s="65">
        <v>174</v>
      </c>
      <c r="I34" s="66">
        <v>0.1648</v>
      </c>
      <c r="J34" s="65">
        <v>243</v>
      </c>
      <c r="K34" s="66">
        <v>0.2301</v>
      </c>
      <c r="L34" s="65">
        <v>2</v>
      </c>
      <c r="M34" s="66">
        <v>1.9E-3</v>
      </c>
      <c r="N34" s="65">
        <v>59</v>
      </c>
      <c r="O34" s="66">
        <v>5.5899999999999998E-2</v>
      </c>
      <c r="P34" s="65">
        <v>0</v>
      </c>
      <c r="Q34" s="66">
        <v>0</v>
      </c>
      <c r="R34" s="65">
        <v>578</v>
      </c>
      <c r="S34" s="67">
        <v>0.54730000000000001</v>
      </c>
    </row>
    <row r="35" spans="1:19" ht="17.5" x14ac:dyDescent="0.35">
      <c r="A35" s="6" t="s">
        <v>32</v>
      </c>
      <c r="B35" s="1">
        <v>4</v>
      </c>
      <c r="C35" s="59">
        <v>81</v>
      </c>
      <c r="D35" s="65">
        <v>72</v>
      </c>
      <c r="E35" s="65">
        <v>0</v>
      </c>
      <c r="F35" s="65">
        <v>0</v>
      </c>
      <c r="G35" s="65">
        <v>72</v>
      </c>
      <c r="H35" s="65">
        <v>26</v>
      </c>
      <c r="I35" s="66">
        <v>0.36109999999999998</v>
      </c>
      <c r="J35" s="65">
        <v>5</v>
      </c>
      <c r="K35" s="66">
        <v>6.9400000000000003E-2</v>
      </c>
      <c r="L35" s="65">
        <v>1</v>
      </c>
      <c r="M35" s="66">
        <v>1.3899999999999999E-2</v>
      </c>
      <c r="N35" s="65">
        <v>24</v>
      </c>
      <c r="O35" s="66">
        <v>0.33329999999999999</v>
      </c>
      <c r="P35" s="65">
        <v>0</v>
      </c>
      <c r="Q35" s="66">
        <v>0</v>
      </c>
      <c r="R35" s="65">
        <v>16</v>
      </c>
      <c r="S35" s="67">
        <v>0.22220000000000001</v>
      </c>
    </row>
    <row r="36" spans="1:19" ht="17.5" x14ac:dyDescent="0.35">
      <c r="A36" s="6" t="s">
        <v>33</v>
      </c>
      <c r="B36" s="1">
        <v>3</v>
      </c>
      <c r="C36" s="59">
        <v>1511</v>
      </c>
      <c r="D36" s="65">
        <v>1733</v>
      </c>
      <c r="E36" s="65">
        <v>0</v>
      </c>
      <c r="F36" s="65">
        <v>0</v>
      </c>
      <c r="G36" s="65">
        <v>1733</v>
      </c>
      <c r="H36" s="65">
        <v>272</v>
      </c>
      <c r="I36" s="66">
        <v>0.157</v>
      </c>
      <c r="J36" s="65">
        <v>608</v>
      </c>
      <c r="K36" s="66">
        <v>0.3508</v>
      </c>
      <c r="L36" s="65">
        <v>5</v>
      </c>
      <c r="M36" s="66">
        <v>2.8999999999999998E-3</v>
      </c>
      <c r="N36" s="65">
        <v>708</v>
      </c>
      <c r="O36" s="66">
        <v>0.40849999999999997</v>
      </c>
      <c r="P36" s="65">
        <v>0</v>
      </c>
      <c r="Q36" s="66">
        <v>0</v>
      </c>
      <c r="R36" s="65">
        <v>140</v>
      </c>
      <c r="S36" s="67">
        <v>8.0799999999999997E-2</v>
      </c>
    </row>
    <row r="37" spans="1:19" ht="17.5" x14ac:dyDescent="0.35">
      <c r="A37" s="6" t="s">
        <v>34</v>
      </c>
      <c r="B37" s="1">
        <v>4</v>
      </c>
      <c r="C37" s="59">
        <v>188</v>
      </c>
      <c r="D37" s="65">
        <v>200</v>
      </c>
      <c r="E37" s="65">
        <v>0</v>
      </c>
      <c r="F37" s="65">
        <v>0</v>
      </c>
      <c r="G37" s="65">
        <v>200</v>
      </c>
      <c r="H37" s="65">
        <v>41</v>
      </c>
      <c r="I37" s="66">
        <v>0.20499999999999999</v>
      </c>
      <c r="J37" s="65">
        <v>19</v>
      </c>
      <c r="K37" s="66">
        <v>9.5000000000000001E-2</v>
      </c>
      <c r="L37" s="65">
        <v>0</v>
      </c>
      <c r="M37" s="66">
        <v>0</v>
      </c>
      <c r="N37" s="65">
        <v>54</v>
      </c>
      <c r="O37" s="66">
        <v>0.27</v>
      </c>
      <c r="P37" s="65">
        <v>0</v>
      </c>
      <c r="Q37" s="66">
        <v>0</v>
      </c>
      <c r="R37" s="65">
        <v>86</v>
      </c>
      <c r="S37" s="67">
        <v>0.43</v>
      </c>
    </row>
    <row r="38" spans="1:19" ht="17.5" x14ac:dyDescent="0.35">
      <c r="A38" s="6" t="s">
        <v>35</v>
      </c>
      <c r="B38" s="1">
        <v>5</v>
      </c>
      <c r="C38" s="59">
        <v>335</v>
      </c>
      <c r="D38" s="65">
        <v>218</v>
      </c>
      <c r="E38" s="65">
        <v>0</v>
      </c>
      <c r="F38" s="65">
        <v>0</v>
      </c>
      <c r="G38" s="65">
        <v>218</v>
      </c>
      <c r="H38" s="65">
        <v>58</v>
      </c>
      <c r="I38" s="66">
        <v>0.2661</v>
      </c>
      <c r="J38" s="65">
        <v>43</v>
      </c>
      <c r="K38" s="66">
        <v>0.19719999999999999</v>
      </c>
      <c r="L38" s="65">
        <v>2</v>
      </c>
      <c r="M38" s="66">
        <v>9.1999999999999998E-3</v>
      </c>
      <c r="N38" s="65">
        <v>34</v>
      </c>
      <c r="O38" s="66">
        <v>0.156</v>
      </c>
      <c r="P38" s="65">
        <v>0</v>
      </c>
      <c r="Q38" s="66">
        <v>0</v>
      </c>
      <c r="R38" s="65">
        <v>81</v>
      </c>
      <c r="S38" s="67">
        <v>0.37159999999999999</v>
      </c>
    </row>
    <row r="39" spans="1:19" ht="17.5" x14ac:dyDescent="0.35">
      <c r="A39" s="6" t="s">
        <v>36</v>
      </c>
      <c r="B39" s="1">
        <v>1</v>
      </c>
      <c r="C39" s="59">
        <v>113</v>
      </c>
      <c r="D39" s="65">
        <v>586</v>
      </c>
      <c r="E39" s="65">
        <v>0</v>
      </c>
      <c r="F39" s="65">
        <v>0</v>
      </c>
      <c r="G39" s="65">
        <v>586</v>
      </c>
      <c r="H39" s="65">
        <v>106</v>
      </c>
      <c r="I39" s="66">
        <v>0.18090000000000001</v>
      </c>
      <c r="J39" s="65">
        <v>108</v>
      </c>
      <c r="K39" s="66">
        <v>0.18429999999999999</v>
      </c>
      <c r="L39" s="65">
        <v>5</v>
      </c>
      <c r="M39" s="66">
        <v>8.5000000000000006E-3</v>
      </c>
      <c r="N39" s="65">
        <v>85</v>
      </c>
      <c r="O39" s="66">
        <v>0.14510000000000001</v>
      </c>
      <c r="P39" s="65">
        <v>0</v>
      </c>
      <c r="Q39" s="66">
        <v>0</v>
      </c>
      <c r="R39" s="65">
        <v>282</v>
      </c>
      <c r="S39" s="67">
        <v>0.48120000000000002</v>
      </c>
    </row>
    <row r="40" spans="1:19" ht="17.5" x14ac:dyDescent="0.35">
      <c r="A40" s="6" t="s">
        <v>37</v>
      </c>
      <c r="B40" s="1">
        <v>1</v>
      </c>
      <c r="C40" s="59">
        <v>2817</v>
      </c>
      <c r="D40" s="65">
        <v>2238</v>
      </c>
      <c r="E40" s="65">
        <v>0</v>
      </c>
      <c r="F40" s="65">
        <v>0</v>
      </c>
      <c r="G40" s="65">
        <v>2165</v>
      </c>
      <c r="H40" s="65">
        <v>783</v>
      </c>
      <c r="I40" s="66">
        <v>0.36170000000000002</v>
      </c>
      <c r="J40" s="65">
        <v>359</v>
      </c>
      <c r="K40" s="66">
        <v>0.1658</v>
      </c>
      <c r="L40" s="65">
        <v>36</v>
      </c>
      <c r="M40" s="66">
        <v>1.66E-2</v>
      </c>
      <c r="N40" s="65">
        <v>211</v>
      </c>
      <c r="O40" s="66">
        <v>9.7500000000000003E-2</v>
      </c>
      <c r="P40" s="65">
        <v>0</v>
      </c>
      <c r="Q40" s="66">
        <v>0</v>
      </c>
      <c r="R40" s="65">
        <v>776</v>
      </c>
      <c r="S40" s="67">
        <v>0.3584</v>
      </c>
    </row>
    <row r="41" spans="1:19" ht="17.5" x14ac:dyDescent="0.35">
      <c r="A41" s="6" t="s">
        <v>38</v>
      </c>
      <c r="B41" s="1">
        <v>4</v>
      </c>
      <c r="C41" s="59">
        <v>745</v>
      </c>
      <c r="D41" s="65">
        <v>778</v>
      </c>
      <c r="E41" s="65">
        <v>0</v>
      </c>
      <c r="F41" s="65">
        <v>0</v>
      </c>
      <c r="G41" s="65">
        <v>778</v>
      </c>
      <c r="H41" s="65">
        <v>154</v>
      </c>
      <c r="I41" s="66">
        <v>0.19789999999999999</v>
      </c>
      <c r="J41" s="65">
        <v>237</v>
      </c>
      <c r="K41" s="66">
        <v>0.30459999999999998</v>
      </c>
      <c r="L41" s="65">
        <v>2</v>
      </c>
      <c r="M41" s="66">
        <v>2.5999999999999999E-3</v>
      </c>
      <c r="N41" s="65">
        <v>60</v>
      </c>
      <c r="O41" s="66">
        <v>7.7100000000000002E-2</v>
      </c>
      <c r="P41" s="65">
        <v>0</v>
      </c>
      <c r="Q41" s="66">
        <v>0</v>
      </c>
      <c r="R41" s="65">
        <v>325</v>
      </c>
      <c r="S41" s="67">
        <v>0.41770000000000002</v>
      </c>
    </row>
    <row r="42" spans="1:19" ht="17.5" x14ac:dyDescent="0.35">
      <c r="A42" s="6" t="s">
        <v>39</v>
      </c>
      <c r="B42" s="1">
        <v>6</v>
      </c>
      <c r="C42" s="59">
        <v>11</v>
      </c>
      <c r="D42" s="65">
        <v>29</v>
      </c>
      <c r="E42" s="65">
        <v>0</v>
      </c>
      <c r="F42" s="65">
        <v>0</v>
      </c>
      <c r="G42" s="65">
        <v>29</v>
      </c>
      <c r="H42" s="65">
        <v>9</v>
      </c>
      <c r="I42" s="66">
        <v>0.31030000000000002</v>
      </c>
      <c r="J42" s="65">
        <v>8</v>
      </c>
      <c r="K42" s="66">
        <v>0.27589999999999998</v>
      </c>
      <c r="L42" s="65">
        <v>0</v>
      </c>
      <c r="M42" s="66">
        <v>0</v>
      </c>
      <c r="N42" s="65">
        <v>4</v>
      </c>
      <c r="O42" s="66">
        <v>0.13789999999999999</v>
      </c>
      <c r="P42" s="65">
        <v>0</v>
      </c>
      <c r="Q42" s="66">
        <v>0</v>
      </c>
      <c r="R42" s="65">
        <v>8</v>
      </c>
      <c r="S42" s="67">
        <v>0.27589999999999998</v>
      </c>
    </row>
    <row r="43" spans="1:19" ht="17.5" x14ac:dyDescent="0.35">
      <c r="A43" s="6" t="s">
        <v>40</v>
      </c>
      <c r="B43" s="1">
        <v>1</v>
      </c>
      <c r="C43" s="59">
        <v>2644</v>
      </c>
      <c r="D43" s="65">
        <v>2778</v>
      </c>
      <c r="E43" s="65">
        <v>0</v>
      </c>
      <c r="F43" s="65">
        <v>0</v>
      </c>
      <c r="G43" s="65">
        <v>2778</v>
      </c>
      <c r="H43" s="65">
        <v>571</v>
      </c>
      <c r="I43" s="66">
        <v>0.20549999999999999</v>
      </c>
      <c r="J43" s="65">
        <v>418</v>
      </c>
      <c r="K43" s="66">
        <v>0.15049999999999999</v>
      </c>
      <c r="L43" s="65">
        <v>12</v>
      </c>
      <c r="M43" s="66">
        <v>4.3E-3</v>
      </c>
      <c r="N43" s="65">
        <v>167</v>
      </c>
      <c r="O43" s="66">
        <v>6.0100000000000001E-2</v>
      </c>
      <c r="P43" s="65">
        <v>0</v>
      </c>
      <c r="Q43" s="66">
        <v>0</v>
      </c>
      <c r="R43" s="65">
        <v>1610</v>
      </c>
      <c r="S43" s="67">
        <v>0.5796</v>
      </c>
    </row>
    <row r="44" spans="1:19" ht="17.5" x14ac:dyDescent="0.35">
      <c r="A44" s="6" t="s">
        <v>41</v>
      </c>
      <c r="B44" s="1">
        <v>5</v>
      </c>
      <c r="C44" s="59">
        <v>1169</v>
      </c>
      <c r="D44" s="65">
        <v>2465</v>
      </c>
      <c r="E44" s="65">
        <v>0</v>
      </c>
      <c r="F44" s="65">
        <v>0</v>
      </c>
      <c r="G44" s="65">
        <v>2465</v>
      </c>
      <c r="H44" s="65">
        <v>169</v>
      </c>
      <c r="I44" s="66">
        <v>6.8599999999999994E-2</v>
      </c>
      <c r="J44" s="65">
        <v>341</v>
      </c>
      <c r="K44" s="66">
        <v>0.13830000000000001</v>
      </c>
      <c r="L44" s="65">
        <v>30</v>
      </c>
      <c r="M44" s="66">
        <v>1.2200000000000001E-2</v>
      </c>
      <c r="N44" s="65">
        <v>629</v>
      </c>
      <c r="O44" s="66">
        <v>0.25519999999999998</v>
      </c>
      <c r="P44" s="65">
        <v>0</v>
      </c>
      <c r="Q44" s="66">
        <v>0</v>
      </c>
      <c r="R44" s="65">
        <v>1296</v>
      </c>
      <c r="S44" s="67">
        <v>0.52580000000000005</v>
      </c>
    </row>
    <row r="45" spans="1:19" ht="17.5" x14ac:dyDescent="0.35">
      <c r="A45" s="6" t="s">
        <v>42</v>
      </c>
      <c r="B45" s="1">
        <v>4</v>
      </c>
      <c r="C45" s="59">
        <v>904</v>
      </c>
      <c r="D45" s="65">
        <v>1132</v>
      </c>
      <c r="E45" s="65">
        <v>0</v>
      </c>
      <c r="F45" s="65">
        <v>0</v>
      </c>
      <c r="G45" s="65">
        <v>1132</v>
      </c>
      <c r="H45" s="65">
        <v>293</v>
      </c>
      <c r="I45" s="66">
        <v>0.25879999999999997</v>
      </c>
      <c r="J45" s="65">
        <v>433</v>
      </c>
      <c r="K45" s="66">
        <v>0.38250000000000001</v>
      </c>
      <c r="L45" s="65">
        <v>15</v>
      </c>
      <c r="M45" s="66">
        <v>1.3299999999999999E-2</v>
      </c>
      <c r="N45" s="65">
        <v>120</v>
      </c>
      <c r="O45" s="66">
        <v>0.106</v>
      </c>
      <c r="P45" s="65">
        <v>0</v>
      </c>
      <c r="Q45" s="66">
        <v>0</v>
      </c>
      <c r="R45" s="65">
        <v>271</v>
      </c>
      <c r="S45" s="67">
        <v>0.2394</v>
      </c>
    </row>
    <row r="46" spans="1:19" ht="17.5" x14ac:dyDescent="0.35">
      <c r="A46" s="6" t="s">
        <v>43</v>
      </c>
      <c r="B46" s="1">
        <v>6</v>
      </c>
      <c r="C46" s="59">
        <v>1564</v>
      </c>
      <c r="D46" s="65">
        <v>942</v>
      </c>
      <c r="E46" s="65">
        <v>0</v>
      </c>
      <c r="F46" s="65">
        <v>0</v>
      </c>
      <c r="G46" s="65">
        <v>942</v>
      </c>
      <c r="H46" s="65">
        <v>210</v>
      </c>
      <c r="I46" s="66">
        <v>0.22289999999999999</v>
      </c>
      <c r="J46" s="65">
        <v>236</v>
      </c>
      <c r="K46" s="66">
        <v>0.2505</v>
      </c>
      <c r="L46" s="65">
        <v>4</v>
      </c>
      <c r="M46" s="66">
        <v>4.1999999999999997E-3</v>
      </c>
      <c r="N46" s="65">
        <v>117</v>
      </c>
      <c r="O46" s="66">
        <v>0.1242</v>
      </c>
      <c r="P46" s="65">
        <v>0</v>
      </c>
      <c r="Q46" s="66">
        <v>0</v>
      </c>
      <c r="R46" s="65">
        <v>375</v>
      </c>
      <c r="S46" s="67">
        <v>0.39810000000000001</v>
      </c>
    </row>
    <row r="47" spans="1:19" ht="17.5" x14ac:dyDescent="0.35">
      <c r="A47" s="6" t="s">
        <v>44</v>
      </c>
      <c r="B47" s="1">
        <v>2</v>
      </c>
      <c r="C47" s="59">
        <v>3738</v>
      </c>
      <c r="D47" s="65">
        <v>5130</v>
      </c>
      <c r="E47" s="65">
        <v>0</v>
      </c>
      <c r="F47" s="65">
        <v>0</v>
      </c>
      <c r="G47" s="65">
        <v>5130</v>
      </c>
      <c r="H47" s="65">
        <v>591</v>
      </c>
      <c r="I47" s="66">
        <v>0.1152</v>
      </c>
      <c r="J47" s="65">
        <v>491</v>
      </c>
      <c r="K47" s="66">
        <v>9.5699999999999993E-2</v>
      </c>
      <c r="L47" s="65">
        <v>7</v>
      </c>
      <c r="M47" s="66">
        <v>1.4E-3</v>
      </c>
      <c r="N47" s="65">
        <v>359</v>
      </c>
      <c r="O47" s="66">
        <v>7.0000000000000007E-2</v>
      </c>
      <c r="P47" s="65">
        <v>0</v>
      </c>
      <c r="Q47" s="66">
        <v>0</v>
      </c>
      <c r="R47" s="65">
        <v>3682</v>
      </c>
      <c r="S47" s="67">
        <v>0.7177</v>
      </c>
    </row>
    <row r="48" spans="1:19" ht="17.5" x14ac:dyDescent="0.35">
      <c r="A48" s="58" t="s">
        <v>45</v>
      </c>
      <c r="B48" s="72">
        <v>1</v>
      </c>
      <c r="C48" s="81"/>
      <c r="D48" s="73"/>
      <c r="E48" s="73"/>
      <c r="F48" s="73"/>
      <c r="G48" s="73"/>
      <c r="H48" s="73"/>
      <c r="I48" s="74"/>
      <c r="J48" s="73"/>
      <c r="K48" s="74"/>
      <c r="L48" s="73"/>
      <c r="M48" s="74"/>
      <c r="N48" s="73"/>
      <c r="O48" s="74"/>
      <c r="P48" s="73"/>
      <c r="Q48" s="74"/>
      <c r="R48" s="73"/>
      <c r="S48" s="75"/>
    </row>
    <row r="49" spans="1:19" ht="17.5" x14ac:dyDescent="0.35">
      <c r="A49" s="6" t="s">
        <v>46</v>
      </c>
      <c r="B49" s="1">
        <v>1</v>
      </c>
      <c r="C49" s="59">
        <v>333</v>
      </c>
      <c r="D49" s="65">
        <v>401</v>
      </c>
      <c r="E49" s="65">
        <v>0</v>
      </c>
      <c r="F49" s="65">
        <v>0</v>
      </c>
      <c r="G49" s="65">
        <v>401</v>
      </c>
      <c r="H49" s="65">
        <v>118</v>
      </c>
      <c r="I49" s="66">
        <v>0.29430000000000001</v>
      </c>
      <c r="J49" s="65">
        <v>70</v>
      </c>
      <c r="K49" s="66">
        <v>0.17460000000000001</v>
      </c>
      <c r="L49" s="65">
        <v>0</v>
      </c>
      <c r="M49" s="66">
        <v>0</v>
      </c>
      <c r="N49" s="65">
        <v>28</v>
      </c>
      <c r="O49" s="66">
        <v>6.9800000000000001E-2</v>
      </c>
      <c r="P49" s="65">
        <v>0</v>
      </c>
      <c r="Q49" s="66">
        <v>0</v>
      </c>
      <c r="R49" s="65">
        <v>185</v>
      </c>
      <c r="S49" s="67">
        <v>0.46129999999999999</v>
      </c>
    </row>
    <row r="50" spans="1:19" ht="17.5" x14ac:dyDescent="0.35">
      <c r="A50" s="6" t="s">
        <v>47</v>
      </c>
      <c r="B50" s="1">
        <v>3</v>
      </c>
      <c r="C50" s="59">
        <v>1184</v>
      </c>
      <c r="D50" s="65">
        <v>605</v>
      </c>
      <c r="E50" s="65">
        <v>0</v>
      </c>
      <c r="F50" s="65">
        <v>0</v>
      </c>
      <c r="G50" s="65">
        <v>605</v>
      </c>
      <c r="H50" s="65">
        <v>78</v>
      </c>
      <c r="I50" s="66">
        <v>0.12889999999999999</v>
      </c>
      <c r="J50" s="65">
        <v>273</v>
      </c>
      <c r="K50" s="66">
        <v>0.45119999999999999</v>
      </c>
      <c r="L50" s="65">
        <v>0</v>
      </c>
      <c r="M50" s="66">
        <v>0</v>
      </c>
      <c r="N50" s="65">
        <v>140</v>
      </c>
      <c r="O50" s="66">
        <v>0.23139999999999999</v>
      </c>
      <c r="P50" s="65">
        <v>0</v>
      </c>
      <c r="Q50" s="66">
        <v>0</v>
      </c>
      <c r="R50" s="65">
        <v>114</v>
      </c>
      <c r="S50" s="67">
        <v>0.18840000000000001</v>
      </c>
    </row>
    <row r="51" spans="1:19" ht="17.5" x14ac:dyDescent="0.35">
      <c r="A51" s="6" t="s">
        <v>48</v>
      </c>
      <c r="B51" s="1">
        <v>4</v>
      </c>
      <c r="C51" s="59">
        <v>44</v>
      </c>
      <c r="D51" s="65">
        <v>130</v>
      </c>
      <c r="E51" s="65">
        <v>0</v>
      </c>
      <c r="F51" s="65">
        <v>0</v>
      </c>
      <c r="G51" s="65">
        <v>130</v>
      </c>
      <c r="H51" s="65">
        <v>21</v>
      </c>
      <c r="I51" s="66">
        <v>0.1615</v>
      </c>
      <c r="J51" s="65">
        <v>20</v>
      </c>
      <c r="K51" s="66">
        <v>0.15379999999999999</v>
      </c>
      <c r="L51" s="65">
        <v>2</v>
      </c>
      <c r="M51" s="66">
        <v>1.54E-2</v>
      </c>
      <c r="N51" s="65">
        <v>18</v>
      </c>
      <c r="O51" s="66">
        <v>0.13850000000000001</v>
      </c>
      <c r="P51" s="65">
        <v>0</v>
      </c>
      <c r="Q51" s="66">
        <v>0</v>
      </c>
      <c r="R51" s="65">
        <v>69</v>
      </c>
      <c r="S51" s="67">
        <v>0.53080000000000005</v>
      </c>
    </row>
    <row r="52" spans="1:19" ht="17.5" x14ac:dyDescent="0.35">
      <c r="A52" s="6" t="s">
        <v>49</v>
      </c>
      <c r="B52" s="1">
        <v>3</v>
      </c>
      <c r="C52" s="59">
        <v>1544</v>
      </c>
      <c r="D52" s="65">
        <v>1636</v>
      </c>
      <c r="E52" s="65">
        <v>0</v>
      </c>
      <c r="F52" s="65">
        <v>0</v>
      </c>
      <c r="G52" s="65">
        <v>1636</v>
      </c>
      <c r="H52" s="65">
        <v>227</v>
      </c>
      <c r="I52" s="66">
        <v>0.13880000000000001</v>
      </c>
      <c r="J52" s="65">
        <v>268</v>
      </c>
      <c r="K52" s="66">
        <v>0.1638</v>
      </c>
      <c r="L52" s="65">
        <v>1</v>
      </c>
      <c r="M52" s="66">
        <v>5.9999999999999995E-4</v>
      </c>
      <c r="N52" s="65">
        <v>192</v>
      </c>
      <c r="O52" s="66">
        <v>0.1174</v>
      </c>
      <c r="P52" s="65">
        <v>0</v>
      </c>
      <c r="Q52" s="66">
        <v>0</v>
      </c>
      <c r="R52" s="65">
        <v>948</v>
      </c>
      <c r="S52" s="67">
        <v>0.57950000000000002</v>
      </c>
    </row>
    <row r="53" spans="1:19" ht="17.5" x14ac:dyDescent="0.35">
      <c r="A53" s="6" t="s">
        <v>50</v>
      </c>
      <c r="B53" s="1">
        <v>4</v>
      </c>
      <c r="C53" s="59">
        <v>8375</v>
      </c>
      <c r="D53" s="65">
        <v>14351</v>
      </c>
      <c r="E53" s="65">
        <v>0</v>
      </c>
      <c r="F53" s="65">
        <v>0</v>
      </c>
      <c r="G53" s="65">
        <v>14351</v>
      </c>
      <c r="H53" s="65">
        <v>3073</v>
      </c>
      <c r="I53" s="66">
        <v>0.21410000000000001</v>
      </c>
      <c r="J53" s="65">
        <v>3645</v>
      </c>
      <c r="K53" s="66">
        <v>0.254</v>
      </c>
      <c r="L53" s="65">
        <v>22</v>
      </c>
      <c r="M53" s="66">
        <v>1.5E-3</v>
      </c>
      <c r="N53" s="65">
        <v>2424</v>
      </c>
      <c r="O53" s="66">
        <v>0.16889999999999999</v>
      </c>
      <c r="P53" s="65">
        <v>0</v>
      </c>
      <c r="Q53" s="66">
        <v>0</v>
      </c>
      <c r="R53" s="65">
        <v>5187</v>
      </c>
      <c r="S53" s="67">
        <v>0.3614</v>
      </c>
    </row>
    <row r="54" spans="1:19" ht="17.5" x14ac:dyDescent="0.35">
      <c r="A54" s="6" t="s">
        <v>51</v>
      </c>
      <c r="B54" s="1">
        <v>4</v>
      </c>
      <c r="C54" s="59">
        <v>721</v>
      </c>
      <c r="D54" s="65">
        <v>668</v>
      </c>
      <c r="E54" s="65">
        <v>0</v>
      </c>
      <c r="F54" s="65">
        <v>0</v>
      </c>
      <c r="G54" s="65">
        <v>668</v>
      </c>
      <c r="H54" s="65">
        <v>80</v>
      </c>
      <c r="I54" s="66">
        <v>0.1198</v>
      </c>
      <c r="J54" s="65">
        <v>131</v>
      </c>
      <c r="K54" s="66">
        <v>0.1961</v>
      </c>
      <c r="L54" s="65">
        <v>1</v>
      </c>
      <c r="M54" s="66">
        <v>1.5E-3</v>
      </c>
      <c r="N54" s="65">
        <v>127</v>
      </c>
      <c r="O54" s="66">
        <v>0.19009999999999999</v>
      </c>
      <c r="P54" s="65">
        <v>0</v>
      </c>
      <c r="Q54" s="66">
        <v>0</v>
      </c>
      <c r="R54" s="65">
        <v>329</v>
      </c>
      <c r="S54" s="67">
        <v>0.49249999999999999</v>
      </c>
    </row>
    <row r="55" spans="1:19" ht="17.5" x14ac:dyDescent="0.35">
      <c r="A55" s="6" t="s">
        <v>52</v>
      </c>
      <c r="B55" s="1">
        <v>2</v>
      </c>
      <c r="C55" s="59">
        <v>3638</v>
      </c>
      <c r="D55" s="65">
        <v>2830</v>
      </c>
      <c r="E55" s="65">
        <v>0</v>
      </c>
      <c r="F55" s="65">
        <v>0</v>
      </c>
      <c r="G55" s="65">
        <v>2830</v>
      </c>
      <c r="H55" s="65">
        <v>350</v>
      </c>
      <c r="I55" s="66">
        <v>0.1237</v>
      </c>
      <c r="J55" s="65">
        <v>250</v>
      </c>
      <c r="K55" s="66">
        <v>8.8300000000000003E-2</v>
      </c>
      <c r="L55" s="65">
        <v>4</v>
      </c>
      <c r="M55" s="66">
        <v>1.4E-3</v>
      </c>
      <c r="N55" s="65">
        <v>424</v>
      </c>
      <c r="O55" s="66">
        <v>0.14979999999999999</v>
      </c>
      <c r="P55" s="65">
        <v>1</v>
      </c>
      <c r="Q55" s="66">
        <v>4.0000000000000002E-4</v>
      </c>
      <c r="R55" s="65">
        <v>1801</v>
      </c>
      <c r="S55" s="67">
        <v>0.63639999999999997</v>
      </c>
    </row>
    <row r="56" spans="1:19" ht="17.5" x14ac:dyDescent="0.35">
      <c r="A56" s="58" t="s">
        <v>53</v>
      </c>
      <c r="B56" s="72">
        <v>1</v>
      </c>
      <c r="C56" s="81"/>
      <c r="D56" s="73"/>
      <c r="E56" s="73"/>
      <c r="F56" s="73"/>
      <c r="G56" s="73"/>
      <c r="H56" s="73"/>
      <c r="I56" s="74"/>
      <c r="J56" s="73"/>
      <c r="K56" s="74"/>
      <c r="L56" s="73"/>
      <c r="M56" s="74"/>
      <c r="N56" s="73"/>
      <c r="O56" s="74"/>
      <c r="P56" s="73"/>
      <c r="Q56" s="74"/>
      <c r="R56" s="73"/>
      <c r="S56" s="75"/>
    </row>
    <row r="57" spans="1:19" ht="17.5" x14ac:dyDescent="0.35">
      <c r="A57" s="6" t="s">
        <v>54</v>
      </c>
      <c r="B57" s="1">
        <v>1</v>
      </c>
      <c r="C57" s="59">
        <v>0</v>
      </c>
      <c r="D57" s="65">
        <v>103</v>
      </c>
      <c r="E57" s="65">
        <v>0</v>
      </c>
      <c r="F57" s="65">
        <v>0</v>
      </c>
      <c r="G57" s="65">
        <v>103</v>
      </c>
      <c r="H57" s="65">
        <v>21</v>
      </c>
      <c r="I57" s="66">
        <v>0.2039</v>
      </c>
      <c r="J57" s="65">
        <v>30</v>
      </c>
      <c r="K57" s="66">
        <v>0.2913</v>
      </c>
      <c r="L57" s="65">
        <v>0</v>
      </c>
      <c r="M57" s="66">
        <v>0</v>
      </c>
      <c r="N57" s="65">
        <v>24</v>
      </c>
      <c r="O57" s="66">
        <v>0.23300000000000001</v>
      </c>
      <c r="P57" s="65">
        <v>0</v>
      </c>
      <c r="Q57" s="66">
        <v>0</v>
      </c>
      <c r="R57" s="65">
        <v>28</v>
      </c>
      <c r="S57" s="67">
        <v>0.27179999999999999</v>
      </c>
    </row>
    <row r="58" spans="1:19" ht="17.5" x14ac:dyDescent="0.35">
      <c r="A58" s="6" t="s">
        <v>55</v>
      </c>
      <c r="B58" s="1">
        <v>6</v>
      </c>
      <c r="C58" s="59">
        <v>2843</v>
      </c>
      <c r="D58" s="65">
        <v>3850</v>
      </c>
      <c r="E58" s="65">
        <v>0</v>
      </c>
      <c r="F58" s="65">
        <v>0</v>
      </c>
      <c r="G58" s="65">
        <v>3850</v>
      </c>
      <c r="H58" s="65">
        <v>852</v>
      </c>
      <c r="I58" s="66">
        <v>0.2213</v>
      </c>
      <c r="J58" s="65">
        <v>314</v>
      </c>
      <c r="K58" s="66">
        <v>8.1600000000000006E-2</v>
      </c>
      <c r="L58" s="65">
        <v>17</v>
      </c>
      <c r="M58" s="66">
        <v>4.4000000000000003E-3</v>
      </c>
      <c r="N58" s="65">
        <v>2025</v>
      </c>
      <c r="O58" s="66">
        <v>0.52600000000000002</v>
      </c>
      <c r="P58" s="65">
        <v>0</v>
      </c>
      <c r="Q58" s="66">
        <v>0</v>
      </c>
      <c r="R58" s="65">
        <v>642</v>
      </c>
      <c r="S58" s="67">
        <v>0.1668</v>
      </c>
    </row>
    <row r="59" spans="1:19" ht="17.5" x14ac:dyDescent="0.35">
      <c r="A59" s="6" t="s">
        <v>56</v>
      </c>
      <c r="B59" s="1">
        <v>5</v>
      </c>
      <c r="C59" s="59">
        <v>2090</v>
      </c>
      <c r="D59" s="65">
        <v>2096</v>
      </c>
      <c r="E59" s="65">
        <v>0</v>
      </c>
      <c r="F59" s="65">
        <v>0</v>
      </c>
      <c r="G59" s="65">
        <v>2096</v>
      </c>
      <c r="H59" s="65">
        <v>147</v>
      </c>
      <c r="I59" s="66">
        <v>7.0099999999999996E-2</v>
      </c>
      <c r="J59" s="65">
        <v>236</v>
      </c>
      <c r="K59" s="66">
        <v>0.11260000000000001</v>
      </c>
      <c r="L59" s="65">
        <v>11</v>
      </c>
      <c r="M59" s="66">
        <v>5.1999999999999998E-3</v>
      </c>
      <c r="N59" s="65">
        <v>108</v>
      </c>
      <c r="O59" s="66">
        <v>5.1499999999999997E-2</v>
      </c>
      <c r="P59" s="65">
        <v>1</v>
      </c>
      <c r="Q59" s="66">
        <v>5.0000000000000001E-4</v>
      </c>
      <c r="R59" s="65">
        <v>1593</v>
      </c>
      <c r="S59" s="67">
        <v>0.76</v>
      </c>
    </row>
    <row r="60" spans="1:19" ht="17.5" x14ac:dyDescent="0.35">
      <c r="A60" s="6" t="s">
        <v>57</v>
      </c>
      <c r="B60" s="1">
        <v>2</v>
      </c>
      <c r="C60" s="59">
        <v>227</v>
      </c>
      <c r="D60" s="65">
        <v>248</v>
      </c>
      <c r="E60" s="65">
        <v>0</v>
      </c>
      <c r="F60" s="65">
        <v>0</v>
      </c>
      <c r="G60" s="65">
        <v>248</v>
      </c>
      <c r="H60" s="65">
        <v>79</v>
      </c>
      <c r="I60" s="66">
        <v>0.31850000000000001</v>
      </c>
      <c r="J60" s="65">
        <v>100</v>
      </c>
      <c r="K60" s="66">
        <v>0.4032</v>
      </c>
      <c r="L60" s="65">
        <v>3</v>
      </c>
      <c r="M60" s="66">
        <v>1.21E-2</v>
      </c>
      <c r="N60" s="65">
        <v>18</v>
      </c>
      <c r="O60" s="66">
        <v>7.2599999999999998E-2</v>
      </c>
      <c r="P60" s="65">
        <v>0</v>
      </c>
      <c r="Q60" s="66">
        <v>0</v>
      </c>
      <c r="R60" s="65">
        <v>48</v>
      </c>
      <c r="S60" s="67">
        <v>0.19350000000000001</v>
      </c>
    </row>
    <row r="61" spans="1:19" s="57" customFormat="1" ht="18" thickBot="1" x14ac:dyDescent="0.4">
      <c r="A61" s="7" t="s">
        <v>58</v>
      </c>
      <c r="B61" s="76">
        <v>4</v>
      </c>
      <c r="C61" s="77">
        <v>92</v>
      </c>
      <c r="D61" s="68">
        <v>78</v>
      </c>
      <c r="E61" s="68">
        <v>0</v>
      </c>
      <c r="F61" s="68">
        <v>0</v>
      </c>
      <c r="G61" s="68">
        <v>78</v>
      </c>
      <c r="H61" s="68">
        <v>21</v>
      </c>
      <c r="I61" s="78">
        <v>0.26919999999999999</v>
      </c>
      <c r="J61" s="79">
        <v>30</v>
      </c>
      <c r="K61" s="78">
        <v>0.3846</v>
      </c>
      <c r="L61" s="79">
        <v>0</v>
      </c>
      <c r="M61" s="78">
        <v>0</v>
      </c>
      <c r="N61" s="79">
        <v>7</v>
      </c>
      <c r="O61" s="78">
        <v>8.9700000000000002E-2</v>
      </c>
      <c r="P61" s="79">
        <v>0</v>
      </c>
      <c r="Q61" s="78">
        <v>0</v>
      </c>
      <c r="R61" s="79">
        <v>20</v>
      </c>
      <c r="S61" s="80">
        <v>0.25640000000000002</v>
      </c>
    </row>
    <row r="62" spans="1:19" ht="18.5" thickBot="1" x14ac:dyDescent="0.45">
      <c r="A62" s="29" t="s">
        <v>59</v>
      </c>
      <c r="B62" s="30"/>
      <c r="C62" s="31">
        <f>SUM(C9:C61)</f>
        <v>92022</v>
      </c>
      <c r="D62" s="31">
        <f>SUM(D10:D61)</f>
        <v>96222</v>
      </c>
      <c r="E62" s="31">
        <f>SUM(E9:E61)</f>
        <v>25</v>
      </c>
      <c r="F62" s="31">
        <f>SUM(F9:F61)</f>
        <v>2</v>
      </c>
      <c r="G62" s="31">
        <f>SUM(G9:G61)</f>
        <v>96431</v>
      </c>
      <c r="H62" s="31">
        <f>SUM(H9:H61)</f>
        <v>15463</v>
      </c>
      <c r="I62" s="32">
        <f>H62/G62</f>
        <v>0.16035299851707438</v>
      </c>
      <c r="J62" s="31">
        <f>SUM(J9:J61)</f>
        <v>18168</v>
      </c>
      <c r="K62" s="32">
        <f>J62/G62</f>
        <v>0.18840414389563523</v>
      </c>
      <c r="L62" s="31">
        <f>SUM(L9:L61)</f>
        <v>331</v>
      </c>
      <c r="M62" s="32">
        <f>L62/G62</f>
        <v>3.4325061442896992E-3</v>
      </c>
      <c r="N62" s="31">
        <f>SUM(N9:N61)</f>
        <v>12626</v>
      </c>
      <c r="O62" s="32">
        <f>N62/G62</f>
        <v>0.13093299872447656</v>
      </c>
      <c r="P62" s="31">
        <f>SUM(P9:P61)</f>
        <v>2</v>
      </c>
      <c r="Q62" s="32">
        <f>P62/G62</f>
        <v>2.0740218394499694E-5</v>
      </c>
      <c r="R62" s="31">
        <f>SUM(R9:R61)</f>
        <v>49841</v>
      </c>
      <c r="S62" s="33">
        <f>R62/G62</f>
        <v>0.5168566125001296</v>
      </c>
    </row>
    <row r="63" spans="1:19" ht="17.5" customHeight="1" x14ac:dyDescent="0.35">
      <c r="A63" s="93" t="s">
        <v>95</v>
      </c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5"/>
    </row>
    <row r="64" spans="1:19" ht="15.5" x14ac:dyDescent="0.35">
      <c r="A64" s="9"/>
      <c r="B64" s="88" t="s">
        <v>96</v>
      </c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9"/>
    </row>
    <row r="65" spans="1:19" ht="15.5" x14ac:dyDescent="0.35">
      <c r="A65" s="87" t="s">
        <v>97</v>
      </c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9"/>
    </row>
    <row r="66" spans="1:19" ht="16" thickBot="1" x14ac:dyDescent="0.4">
      <c r="A66" s="90" t="s">
        <v>105</v>
      </c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2"/>
    </row>
  </sheetData>
  <sortState xmlns:xlrd2="http://schemas.microsoft.com/office/spreadsheetml/2017/richdata2" ref="A9:S61">
    <sortCondition ref="A9:A61"/>
  </sortState>
  <mergeCells count="9">
    <mergeCell ref="A1:S1"/>
    <mergeCell ref="A65:S65"/>
    <mergeCell ref="A66:S66"/>
    <mergeCell ref="A63:S63"/>
    <mergeCell ref="C3:D3"/>
    <mergeCell ref="E3:F3"/>
    <mergeCell ref="A2:S2"/>
    <mergeCell ref="G3:S3"/>
    <mergeCell ref="B64:S64"/>
  </mergeCells>
  <pageMargins left="0.7" right="0.7" top="0.75" bottom="0.75" header="0.3" footer="0.3"/>
  <pageSetup orientation="portrait" r:id="rId1"/>
  <ignoredErrors>
    <ignoredError sqref="I62 K62 M62 O62 Q62" formula="1"/>
    <ignoredError sqref="D6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"/>
  <sheetViews>
    <sheetView zoomScaleNormal="100"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99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6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83" t="s">
        <v>12</v>
      </c>
      <c r="B9" s="5">
        <v>2045</v>
      </c>
      <c r="C9" s="18">
        <v>2247</v>
      </c>
      <c r="D9" s="18">
        <v>0</v>
      </c>
      <c r="E9" s="18">
        <v>1</v>
      </c>
      <c r="F9" s="18">
        <v>2248</v>
      </c>
      <c r="G9" s="18">
        <v>275</v>
      </c>
      <c r="H9" s="19">
        <v>0.12230000000000001</v>
      </c>
      <c r="I9" s="18">
        <v>664</v>
      </c>
      <c r="J9" s="19">
        <v>0.2954</v>
      </c>
      <c r="K9" s="18">
        <v>41</v>
      </c>
      <c r="L9" s="19">
        <v>1.8200000000000001E-2</v>
      </c>
      <c r="M9" s="18">
        <v>208</v>
      </c>
      <c r="N9" s="19">
        <v>9.2499999999999999E-2</v>
      </c>
      <c r="O9" s="18">
        <v>0</v>
      </c>
      <c r="P9" s="19">
        <v>0</v>
      </c>
      <c r="Q9" s="18">
        <v>1060</v>
      </c>
      <c r="R9" s="20">
        <v>0.47149999999999997</v>
      </c>
    </row>
    <row r="10" spans="1:18" ht="17.5" x14ac:dyDescent="0.35">
      <c r="A10" s="6" t="s">
        <v>25</v>
      </c>
      <c r="B10" s="2">
        <v>3347</v>
      </c>
      <c r="C10" s="16">
        <v>2621</v>
      </c>
      <c r="D10" s="16">
        <v>0</v>
      </c>
      <c r="E10" s="16">
        <v>0</v>
      </c>
      <c r="F10" s="16">
        <v>2621</v>
      </c>
      <c r="G10" s="16">
        <v>724</v>
      </c>
      <c r="H10" s="17">
        <v>0.2762</v>
      </c>
      <c r="I10" s="16">
        <v>342</v>
      </c>
      <c r="J10" s="17">
        <v>0.1305</v>
      </c>
      <c r="K10" s="16">
        <v>8</v>
      </c>
      <c r="L10" s="17">
        <v>3.0999999999999999E-3</v>
      </c>
      <c r="M10" s="16">
        <v>456</v>
      </c>
      <c r="N10" s="17">
        <v>0.17399999999999999</v>
      </c>
      <c r="O10" s="16">
        <v>0</v>
      </c>
      <c r="P10" s="17">
        <v>0</v>
      </c>
      <c r="Q10" s="16">
        <v>1091</v>
      </c>
      <c r="R10" s="21">
        <v>0.4163</v>
      </c>
    </row>
    <row r="11" spans="1:18" ht="17.5" x14ac:dyDescent="0.35">
      <c r="A11" s="6" t="s">
        <v>27</v>
      </c>
      <c r="B11" s="2">
        <v>368</v>
      </c>
      <c r="C11" s="16">
        <v>796</v>
      </c>
      <c r="D11" s="16">
        <v>0</v>
      </c>
      <c r="E11" s="16">
        <v>0</v>
      </c>
      <c r="F11" s="16">
        <v>796</v>
      </c>
      <c r="G11" s="16">
        <v>152</v>
      </c>
      <c r="H11" s="17">
        <v>0.191</v>
      </c>
      <c r="I11" s="16">
        <v>185</v>
      </c>
      <c r="J11" s="17">
        <v>0.2324</v>
      </c>
      <c r="K11" s="16">
        <v>4</v>
      </c>
      <c r="L11" s="17">
        <v>5.0000000000000001E-3</v>
      </c>
      <c r="M11" s="16">
        <v>144</v>
      </c>
      <c r="N11" s="17">
        <v>0.18090000000000001</v>
      </c>
      <c r="O11" s="16">
        <v>0</v>
      </c>
      <c r="P11" s="17">
        <v>0</v>
      </c>
      <c r="Q11" s="16">
        <v>311</v>
      </c>
      <c r="R11" s="21">
        <v>0.39069999999999999</v>
      </c>
    </row>
    <row r="12" spans="1:18" ht="17.5" x14ac:dyDescent="0.35">
      <c r="A12" s="6" t="s">
        <v>36</v>
      </c>
      <c r="B12" s="2">
        <v>113</v>
      </c>
      <c r="C12" s="16">
        <v>586</v>
      </c>
      <c r="D12" s="16">
        <v>0</v>
      </c>
      <c r="E12" s="16">
        <v>0</v>
      </c>
      <c r="F12" s="16">
        <v>586</v>
      </c>
      <c r="G12" s="16">
        <v>106</v>
      </c>
      <c r="H12" s="17">
        <v>0.18090000000000001</v>
      </c>
      <c r="I12" s="16">
        <v>108</v>
      </c>
      <c r="J12" s="17">
        <v>0.18429999999999999</v>
      </c>
      <c r="K12" s="16">
        <v>5</v>
      </c>
      <c r="L12" s="17">
        <v>8.5000000000000006E-3</v>
      </c>
      <c r="M12" s="16">
        <v>85</v>
      </c>
      <c r="N12" s="17">
        <v>0.14510000000000001</v>
      </c>
      <c r="O12" s="16">
        <v>0</v>
      </c>
      <c r="P12" s="17">
        <v>0</v>
      </c>
      <c r="Q12" s="16">
        <v>282</v>
      </c>
      <c r="R12" s="21">
        <v>0.48120000000000002</v>
      </c>
    </row>
    <row r="13" spans="1:18" ht="17.5" x14ac:dyDescent="0.35">
      <c r="A13" s="6" t="s">
        <v>37</v>
      </c>
      <c r="B13" s="2">
        <v>2817</v>
      </c>
      <c r="C13" s="16">
        <v>2238</v>
      </c>
      <c r="D13" s="16">
        <v>0</v>
      </c>
      <c r="E13" s="16">
        <v>0</v>
      </c>
      <c r="F13" s="16">
        <v>2165</v>
      </c>
      <c r="G13" s="16">
        <v>783</v>
      </c>
      <c r="H13" s="17">
        <v>0.36170000000000002</v>
      </c>
      <c r="I13" s="16">
        <v>359</v>
      </c>
      <c r="J13" s="17">
        <v>0.1658</v>
      </c>
      <c r="K13" s="16">
        <v>36</v>
      </c>
      <c r="L13" s="17">
        <v>1.66E-2</v>
      </c>
      <c r="M13" s="16">
        <v>211</v>
      </c>
      <c r="N13" s="17">
        <v>9.7500000000000003E-2</v>
      </c>
      <c r="O13" s="16">
        <v>0</v>
      </c>
      <c r="P13" s="17">
        <v>0</v>
      </c>
      <c r="Q13" s="16">
        <v>776</v>
      </c>
      <c r="R13" s="21">
        <v>0.3584</v>
      </c>
    </row>
    <row r="14" spans="1:18" ht="17.5" x14ac:dyDescent="0.35">
      <c r="A14" s="6" t="s">
        <v>40</v>
      </c>
      <c r="B14" s="2">
        <v>2644</v>
      </c>
      <c r="C14" s="16">
        <v>2778</v>
      </c>
      <c r="D14" s="16">
        <v>0</v>
      </c>
      <c r="E14" s="16">
        <v>0</v>
      </c>
      <c r="F14" s="16">
        <v>2778</v>
      </c>
      <c r="G14" s="16">
        <v>571</v>
      </c>
      <c r="H14" s="17">
        <v>0.20549999999999999</v>
      </c>
      <c r="I14" s="16">
        <v>418</v>
      </c>
      <c r="J14" s="17">
        <v>0.15049999999999999</v>
      </c>
      <c r="K14" s="16">
        <v>12</v>
      </c>
      <c r="L14" s="17">
        <v>4.3E-3</v>
      </c>
      <c r="M14" s="16">
        <v>167</v>
      </c>
      <c r="N14" s="17">
        <v>6.0100000000000001E-2</v>
      </c>
      <c r="O14" s="16">
        <v>0</v>
      </c>
      <c r="P14" s="17">
        <v>0</v>
      </c>
      <c r="Q14" s="16">
        <v>1610</v>
      </c>
      <c r="R14" s="21">
        <v>0.5796</v>
      </c>
    </row>
    <row r="15" spans="1:18" ht="17.5" x14ac:dyDescent="0.35">
      <c r="A15" s="58" t="s">
        <v>45</v>
      </c>
      <c r="B15" s="82"/>
      <c r="C15" s="69"/>
      <c r="D15" s="69"/>
      <c r="E15" s="69"/>
      <c r="F15" s="69"/>
      <c r="G15" s="69"/>
      <c r="H15" s="70"/>
      <c r="I15" s="69"/>
      <c r="J15" s="70"/>
      <c r="K15" s="69"/>
      <c r="L15" s="70"/>
      <c r="M15" s="69"/>
      <c r="N15" s="70"/>
      <c r="O15" s="69"/>
      <c r="P15" s="70"/>
      <c r="Q15" s="69"/>
      <c r="R15" s="71"/>
    </row>
    <row r="16" spans="1:18" ht="17.5" x14ac:dyDescent="0.35">
      <c r="A16" s="6" t="s">
        <v>46</v>
      </c>
      <c r="B16" s="2">
        <v>333</v>
      </c>
      <c r="C16" s="16">
        <v>401</v>
      </c>
      <c r="D16" s="16">
        <v>0</v>
      </c>
      <c r="E16" s="16">
        <v>0</v>
      </c>
      <c r="F16" s="16">
        <v>401</v>
      </c>
      <c r="G16" s="16">
        <v>118</v>
      </c>
      <c r="H16" s="17">
        <v>0.29430000000000001</v>
      </c>
      <c r="I16" s="16">
        <v>70</v>
      </c>
      <c r="J16" s="17">
        <v>0.17460000000000001</v>
      </c>
      <c r="K16" s="16">
        <v>0</v>
      </c>
      <c r="L16" s="17">
        <v>0</v>
      </c>
      <c r="M16" s="16">
        <v>28</v>
      </c>
      <c r="N16" s="17">
        <v>6.9800000000000001E-2</v>
      </c>
      <c r="O16" s="16">
        <v>0</v>
      </c>
      <c r="P16" s="17">
        <v>0</v>
      </c>
      <c r="Q16" s="16">
        <v>185</v>
      </c>
      <c r="R16" s="21">
        <v>0.46129999999999999</v>
      </c>
    </row>
    <row r="17" spans="1:18" ht="17.5" x14ac:dyDescent="0.35">
      <c r="A17" s="58" t="s">
        <v>53</v>
      </c>
      <c r="B17" s="82"/>
      <c r="C17" s="69"/>
      <c r="D17" s="69"/>
      <c r="E17" s="69"/>
      <c r="F17" s="69"/>
      <c r="G17" s="69"/>
      <c r="H17" s="70"/>
      <c r="I17" s="69"/>
      <c r="J17" s="70"/>
      <c r="K17" s="69"/>
      <c r="L17" s="70"/>
      <c r="M17" s="69"/>
      <c r="N17" s="70"/>
      <c r="O17" s="69"/>
      <c r="P17" s="70"/>
      <c r="Q17" s="69"/>
      <c r="R17" s="71"/>
    </row>
    <row r="18" spans="1:18" ht="18" thickBot="1" x14ac:dyDescent="0.4">
      <c r="A18" s="7" t="s">
        <v>54</v>
      </c>
      <c r="B18" s="8">
        <v>0</v>
      </c>
      <c r="C18" s="25">
        <v>103</v>
      </c>
      <c r="D18" s="25">
        <v>0</v>
      </c>
      <c r="E18" s="25">
        <v>0</v>
      </c>
      <c r="F18" s="25">
        <v>103</v>
      </c>
      <c r="G18" s="25">
        <v>21</v>
      </c>
      <c r="H18" s="26">
        <v>0.2039</v>
      </c>
      <c r="I18" s="25">
        <v>30</v>
      </c>
      <c r="J18" s="26">
        <v>0.2913</v>
      </c>
      <c r="K18" s="25">
        <v>0</v>
      </c>
      <c r="L18" s="26">
        <v>0</v>
      </c>
      <c r="M18" s="25">
        <v>24</v>
      </c>
      <c r="N18" s="26">
        <v>0.23300000000000001</v>
      </c>
      <c r="O18" s="25">
        <v>0</v>
      </c>
      <c r="P18" s="26">
        <v>0</v>
      </c>
      <c r="Q18" s="25">
        <v>28</v>
      </c>
      <c r="R18" s="27">
        <v>0.27179999999999999</v>
      </c>
    </row>
    <row r="19" spans="1:18" ht="42.65" customHeight="1" thickBot="1" x14ac:dyDescent="0.45">
      <c r="A19" s="10" t="s">
        <v>94</v>
      </c>
      <c r="B19" s="12">
        <f t="shared" ref="B19:G19" si="0">SUM(B9:B18)</f>
        <v>11667</v>
      </c>
      <c r="C19" s="11">
        <f t="shared" si="0"/>
        <v>11770</v>
      </c>
      <c r="D19" s="12">
        <f t="shared" si="0"/>
        <v>0</v>
      </c>
      <c r="E19" s="11">
        <f t="shared" si="0"/>
        <v>1</v>
      </c>
      <c r="F19" s="12">
        <f t="shared" si="0"/>
        <v>11698</v>
      </c>
      <c r="G19" s="11">
        <f t="shared" si="0"/>
        <v>2750</v>
      </c>
      <c r="H19" s="14">
        <f>G19/F19</f>
        <v>0.23508292015729185</v>
      </c>
      <c r="I19" s="11">
        <f>SUM(I9:I18)</f>
        <v>2176</v>
      </c>
      <c r="J19" s="14">
        <f>I19/F19</f>
        <v>0.18601470336809711</v>
      </c>
      <c r="K19" s="11">
        <f>SUM(K9:K18)</f>
        <v>106</v>
      </c>
      <c r="L19" s="14">
        <f>K19/F19</f>
        <v>9.0613780133356123E-3</v>
      </c>
      <c r="M19" s="11">
        <f>SUM(M9:M18)</f>
        <v>1323</v>
      </c>
      <c r="N19" s="14">
        <f>M19/F19</f>
        <v>0.11309625577021713</v>
      </c>
      <c r="O19" s="11">
        <f>SUM(O9:O18)</f>
        <v>0</v>
      </c>
      <c r="P19" s="14">
        <f>O19/F19</f>
        <v>0</v>
      </c>
      <c r="Q19" s="11">
        <f>SUM(Q9:Q18)</f>
        <v>5343</v>
      </c>
      <c r="R19" s="14">
        <f>Q19/F19</f>
        <v>0.4567447426910583</v>
      </c>
    </row>
    <row r="20" spans="1:18" ht="17.5" customHeight="1" x14ac:dyDescent="0.35">
      <c r="A20" s="109" t="s">
        <v>95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1"/>
    </row>
    <row r="21" spans="1:18" ht="15.5" x14ac:dyDescent="0.35">
      <c r="A21" s="9"/>
      <c r="B21" s="103" t="s">
        <v>96</v>
      </c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4"/>
    </row>
    <row r="22" spans="1:18" ht="15.5" x14ac:dyDescent="0.35">
      <c r="A22" s="105" t="s">
        <v>97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4"/>
    </row>
    <row r="23" spans="1:18" ht="16" thickBot="1" x14ac:dyDescent="0.4">
      <c r="A23" s="106" t="s">
        <v>106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8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100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51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13</v>
      </c>
      <c r="B9" s="5">
        <v>111</v>
      </c>
      <c r="C9" s="18">
        <v>78</v>
      </c>
      <c r="D9" s="18">
        <v>0</v>
      </c>
      <c r="E9" s="18">
        <v>0</v>
      </c>
      <c r="F9" s="18">
        <v>78</v>
      </c>
      <c r="G9" s="18">
        <v>16</v>
      </c>
      <c r="H9" s="19">
        <v>0.2051</v>
      </c>
      <c r="I9" s="18">
        <v>22</v>
      </c>
      <c r="J9" s="19">
        <v>0.28210000000000002</v>
      </c>
      <c r="K9" s="18">
        <v>0</v>
      </c>
      <c r="L9" s="19">
        <v>0</v>
      </c>
      <c r="M9" s="18">
        <v>7</v>
      </c>
      <c r="N9" s="19">
        <v>8.9700000000000002E-2</v>
      </c>
      <c r="O9" s="18">
        <v>0</v>
      </c>
      <c r="P9" s="19">
        <v>0</v>
      </c>
      <c r="Q9" s="18">
        <v>33</v>
      </c>
      <c r="R9" s="20">
        <v>0.42309999999999998</v>
      </c>
    </row>
    <row r="10" spans="1:18" ht="17.5" x14ac:dyDescent="0.35">
      <c r="A10" s="1" t="s">
        <v>14</v>
      </c>
      <c r="B10" s="2">
        <v>240</v>
      </c>
      <c r="C10" s="16">
        <v>211</v>
      </c>
      <c r="D10" s="16">
        <v>0</v>
      </c>
      <c r="E10" s="16">
        <v>0</v>
      </c>
      <c r="F10" s="16">
        <v>211</v>
      </c>
      <c r="G10" s="16">
        <v>29</v>
      </c>
      <c r="H10" s="17">
        <v>0.13739999999999999</v>
      </c>
      <c r="I10" s="16">
        <v>39</v>
      </c>
      <c r="J10" s="17">
        <v>0.18479999999999999</v>
      </c>
      <c r="K10" s="16">
        <v>0</v>
      </c>
      <c r="L10" s="17">
        <v>0</v>
      </c>
      <c r="M10" s="16">
        <v>3</v>
      </c>
      <c r="N10" s="17">
        <v>1.4200000000000001E-2</v>
      </c>
      <c r="O10" s="16">
        <v>0</v>
      </c>
      <c r="P10" s="17">
        <v>0</v>
      </c>
      <c r="Q10" s="16">
        <v>140</v>
      </c>
      <c r="R10" s="21">
        <v>0.66349999999999998</v>
      </c>
    </row>
    <row r="11" spans="1:18" ht="17.5" x14ac:dyDescent="0.35">
      <c r="A11" s="1" t="s">
        <v>26</v>
      </c>
      <c r="B11" s="2">
        <v>1488</v>
      </c>
      <c r="C11" s="16">
        <v>531</v>
      </c>
      <c r="D11" s="16">
        <v>0</v>
      </c>
      <c r="E11" s="16">
        <v>0</v>
      </c>
      <c r="F11" s="16">
        <v>531</v>
      </c>
      <c r="G11" s="16">
        <v>117</v>
      </c>
      <c r="H11" s="17">
        <v>0.2203</v>
      </c>
      <c r="I11" s="16">
        <v>142</v>
      </c>
      <c r="J11" s="17">
        <v>0.26740000000000003</v>
      </c>
      <c r="K11" s="16">
        <v>1</v>
      </c>
      <c r="L11" s="17">
        <v>1.9E-3</v>
      </c>
      <c r="M11" s="16">
        <v>5</v>
      </c>
      <c r="N11" s="17">
        <v>9.4000000000000004E-3</v>
      </c>
      <c r="O11" s="16">
        <v>0</v>
      </c>
      <c r="P11" s="17">
        <v>0</v>
      </c>
      <c r="Q11" s="16">
        <v>266</v>
      </c>
      <c r="R11" s="21">
        <v>0.50090000000000001</v>
      </c>
    </row>
    <row r="12" spans="1:18" ht="17.5" x14ac:dyDescent="0.35">
      <c r="A12" s="1" t="s">
        <v>44</v>
      </c>
      <c r="B12" s="2">
        <v>3738</v>
      </c>
      <c r="C12" s="16">
        <v>5130</v>
      </c>
      <c r="D12" s="16">
        <v>0</v>
      </c>
      <c r="E12" s="16">
        <v>0</v>
      </c>
      <c r="F12" s="16">
        <v>5130</v>
      </c>
      <c r="G12" s="16">
        <v>591</v>
      </c>
      <c r="H12" s="17">
        <v>0.1152</v>
      </c>
      <c r="I12" s="16">
        <v>491</v>
      </c>
      <c r="J12" s="17">
        <v>9.5699999999999993E-2</v>
      </c>
      <c r="K12" s="16">
        <v>7</v>
      </c>
      <c r="L12" s="17">
        <v>1.4E-3</v>
      </c>
      <c r="M12" s="16">
        <v>359</v>
      </c>
      <c r="N12" s="17">
        <v>7.0000000000000007E-2</v>
      </c>
      <c r="O12" s="16">
        <v>0</v>
      </c>
      <c r="P12" s="17">
        <v>0</v>
      </c>
      <c r="Q12" s="16">
        <v>3682</v>
      </c>
      <c r="R12" s="21">
        <v>0.7177</v>
      </c>
    </row>
    <row r="13" spans="1:18" ht="17.5" x14ac:dyDescent="0.35">
      <c r="A13" s="1" t="s">
        <v>52</v>
      </c>
      <c r="B13" s="2">
        <v>3638</v>
      </c>
      <c r="C13" s="16">
        <v>2830</v>
      </c>
      <c r="D13" s="16">
        <v>0</v>
      </c>
      <c r="E13" s="16">
        <v>0</v>
      </c>
      <c r="F13" s="16">
        <v>2830</v>
      </c>
      <c r="G13" s="16">
        <v>350</v>
      </c>
      <c r="H13" s="17">
        <v>0.1237</v>
      </c>
      <c r="I13" s="16">
        <v>250</v>
      </c>
      <c r="J13" s="17">
        <v>8.8300000000000003E-2</v>
      </c>
      <c r="K13" s="16">
        <v>4</v>
      </c>
      <c r="L13" s="17">
        <v>1.4E-3</v>
      </c>
      <c r="M13" s="16">
        <v>424</v>
      </c>
      <c r="N13" s="17">
        <v>0.14979999999999999</v>
      </c>
      <c r="O13" s="16">
        <v>1</v>
      </c>
      <c r="P13" s="17">
        <v>4.0000000000000002E-4</v>
      </c>
      <c r="Q13" s="16">
        <v>1801</v>
      </c>
      <c r="R13" s="21">
        <v>0.63639999999999997</v>
      </c>
    </row>
    <row r="14" spans="1:18" ht="18" thickBot="1" x14ac:dyDescent="0.4">
      <c r="A14" s="1" t="s">
        <v>57</v>
      </c>
      <c r="B14" s="2">
        <v>227</v>
      </c>
      <c r="C14" s="16">
        <v>248</v>
      </c>
      <c r="D14" s="16">
        <v>0</v>
      </c>
      <c r="E14" s="16">
        <v>0</v>
      </c>
      <c r="F14" s="16">
        <v>248</v>
      </c>
      <c r="G14" s="16">
        <v>79</v>
      </c>
      <c r="H14" s="17">
        <v>0.31850000000000001</v>
      </c>
      <c r="I14" s="16">
        <v>100</v>
      </c>
      <c r="J14" s="17">
        <v>0.4032</v>
      </c>
      <c r="K14" s="16">
        <v>3</v>
      </c>
      <c r="L14" s="17">
        <v>1.21E-2</v>
      </c>
      <c r="M14" s="16">
        <v>18</v>
      </c>
      <c r="N14" s="17">
        <v>7.2599999999999998E-2</v>
      </c>
      <c r="O14" s="16">
        <v>0</v>
      </c>
      <c r="P14" s="17">
        <v>0</v>
      </c>
      <c r="Q14" s="16">
        <v>48</v>
      </c>
      <c r="R14" s="21">
        <v>0.19350000000000001</v>
      </c>
    </row>
    <row r="15" spans="1:18" ht="36.5" thickBot="1" x14ac:dyDescent="0.45">
      <c r="A15" s="10" t="s">
        <v>94</v>
      </c>
      <c r="B15" s="11">
        <f t="shared" ref="B15:G15" si="0">SUM(B9:B14)</f>
        <v>9442</v>
      </c>
      <c r="C15" s="12">
        <f t="shared" si="0"/>
        <v>9028</v>
      </c>
      <c r="D15" s="11">
        <f t="shared" si="0"/>
        <v>0</v>
      </c>
      <c r="E15" s="12">
        <f t="shared" si="0"/>
        <v>0</v>
      </c>
      <c r="F15" s="11">
        <f t="shared" si="0"/>
        <v>9028</v>
      </c>
      <c r="G15" s="12">
        <f t="shared" si="0"/>
        <v>1182</v>
      </c>
      <c r="H15" s="13">
        <f>G15/F15</f>
        <v>0.1309260079751883</v>
      </c>
      <c r="I15" s="12">
        <f>SUM(I9:I14)</f>
        <v>1044</v>
      </c>
      <c r="J15" s="13">
        <f>I15/F15</f>
        <v>0.11564023039432876</v>
      </c>
      <c r="K15" s="12">
        <f>SUM(K9:K14)</f>
        <v>15</v>
      </c>
      <c r="L15" s="13">
        <f>K15/F15</f>
        <v>1.6614975631369074E-3</v>
      </c>
      <c r="M15" s="12">
        <f>SUM(M9:M14)</f>
        <v>816</v>
      </c>
      <c r="N15" s="13">
        <f>M15/F15</f>
        <v>9.0385467434647759E-2</v>
      </c>
      <c r="O15" s="12">
        <f>SUM(O9:O14)</f>
        <v>1</v>
      </c>
      <c r="P15" s="13">
        <f>O15/F15</f>
        <v>1.1076650420912716E-4</v>
      </c>
      <c r="Q15" s="12">
        <f>SUM(Q9:Q14)</f>
        <v>5970</v>
      </c>
      <c r="R15" s="14">
        <f>Q15/F15</f>
        <v>0.66127603012848912</v>
      </c>
    </row>
    <row r="16" spans="1:18" ht="17.5" customHeight="1" x14ac:dyDescent="0.35">
      <c r="A16" s="109" t="s">
        <v>95</v>
      </c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1"/>
    </row>
    <row r="17" spans="1:18" ht="15.5" x14ac:dyDescent="0.35">
      <c r="A17" s="9"/>
      <c r="B17" s="103" t="s">
        <v>96</v>
      </c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4"/>
    </row>
    <row r="18" spans="1:18" ht="15.5" x14ac:dyDescent="0.35">
      <c r="A18" s="105" t="s">
        <v>97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4"/>
    </row>
    <row r="19" spans="1:18" ht="16" thickBot="1" x14ac:dyDescent="0.4">
      <c r="A19" s="106" t="s">
        <v>106</v>
      </c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8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1796875" customWidth="1"/>
    <col min="18" max="18" width="12.8164062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101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4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4" t="s">
        <v>7</v>
      </c>
      <c r="B9" s="5">
        <v>57</v>
      </c>
      <c r="C9" s="18">
        <v>821</v>
      </c>
      <c r="D9" s="18">
        <v>0</v>
      </c>
      <c r="E9" s="18">
        <v>0</v>
      </c>
      <c r="F9" s="18">
        <v>971</v>
      </c>
      <c r="G9" s="18">
        <v>221</v>
      </c>
      <c r="H9" s="19">
        <v>0.2276</v>
      </c>
      <c r="I9" s="18">
        <v>70</v>
      </c>
      <c r="J9" s="19">
        <v>7.2099999999999997E-2</v>
      </c>
      <c r="K9" s="18">
        <v>2</v>
      </c>
      <c r="L9" s="19">
        <v>2.0999999999999999E-3</v>
      </c>
      <c r="M9" s="18">
        <v>115</v>
      </c>
      <c r="N9" s="19">
        <v>0.11840000000000001</v>
      </c>
      <c r="O9" s="18">
        <v>0</v>
      </c>
      <c r="P9" s="19">
        <v>0</v>
      </c>
      <c r="Q9" s="18">
        <v>563</v>
      </c>
      <c r="R9" s="20">
        <v>0.57979999999999998</v>
      </c>
    </row>
    <row r="10" spans="1:18" ht="17.5" x14ac:dyDescent="0.35">
      <c r="A10" s="6" t="s">
        <v>15</v>
      </c>
      <c r="B10" s="2">
        <v>2736</v>
      </c>
      <c r="C10" s="16">
        <v>3058</v>
      </c>
      <c r="D10" s="16">
        <v>0</v>
      </c>
      <c r="E10" s="16">
        <v>0</v>
      </c>
      <c r="F10" s="16">
        <v>3032</v>
      </c>
      <c r="G10" s="16">
        <v>316</v>
      </c>
      <c r="H10" s="17">
        <v>0.1042</v>
      </c>
      <c r="I10" s="16">
        <v>202</v>
      </c>
      <c r="J10" s="17">
        <v>6.6600000000000006E-2</v>
      </c>
      <c r="K10" s="16">
        <v>7</v>
      </c>
      <c r="L10" s="17">
        <v>2.3E-3</v>
      </c>
      <c r="M10" s="16">
        <v>0</v>
      </c>
      <c r="N10" s="17">
        <v>0</v>
      </c>
      <c r="O10" s="16">
        <v>0</v>
      </c>
      <c r="P10" s="17">
        <v>0</v>
      </c>
      <c r="Q10" s="16">
        <v>2507</v>
      </c>
      <c r="R10" s="21">
        <v>0.82679999999999998</v>
      </c>
    </row>
    <row r="11" spans="1:18" ht="17.5" x14ac:dyDescent="0.35">
      <c r="A11" s="6" t="s">
        <v>16</v>
      </c>
      <c r="B11" s="2">
        <v>4098</v>
      </c>
      <c r="C11" s="16">
        <v>3039</v>
      </c>
      <c r="D11" s="16">
        <v>0</v>
      </c>
      <c r="E11" s="16">
        <v>0</v>
      </c>
      <c r="F11" s="16">
        <v>3038</v>
      </c>
      <c r="G11" s="16">
        <v>692</v>
      </c>
      <c r="H11" s="17">
        <v>0.2278</v>
      </c>
      <c r="I11" s="16">
        <v>1316</v>
      </c>
      <c r="J11" s="17">
        <v>0.43319999999999997</v>
      </c>
      <c r="K11" s="16">
        <v>6</v>
      </c>
      <c r="L11" s="17">
        <v>2E-3</v>
      </c>
      <c r="M11" s="16">
        <v>418</v>
      </c>
      <c r="N11" s="17">
        <v>0.1376</v>
      </c>
      <c r="O11" s="16">
        <v>0</v>
      </c>
      <c r="P11" s="17">
        <v>0</v>
      </c>
      <c r="Q11" s="16">
        <v>606</v>
      </c>
      <c r="R11" s="21">
        <v>0.19950000000000001</v>
      </c>
    </row>
    <row r="12" spans="1:18" ht="17.5" x14ac:dyDescent="0.35">
      <c r="A12" s="6" t="s">
        <v>23</v>
      </c>
      <c r="B12" s="2">
        <v>1826</v>
      </c>
      <c r="C12" s="16">
        <v>1465</v>
      </c>
      <c r="D12" s="16">
        <v>0</v>
      </c>
      <c r="E12" s="16">
        <v>0</v>
      </c>
      <c r="F12" s="16">
        <v>1465</v>
      </c>
      <c r="G12" s="16">
        <v>70</v>
      </c>
      <c r="H12" s="17">
        <v>4.7800000000000002E-2</v>
      </c>
      <c r="I12" s="16">
        <v>161</v>
      </c>
      <c r="J12" s="17">
        <v>0.1099</v>
      </c>
      <c r="K12" s="16">
        <v>4</v>
      </c>
      <c r="L12" s="17">
        <v>2.7000000000000001E-3</v>
      </c>
      <c r="M12" s="16">
        <v>35</v>
      </c>
      <c r="N12" s="17">
        <v>2.3900000000000001E-2</v>
      </c>
      <c r="O12" s="16">
        <v>0</v>
      </c>
      <c r="P12" s="17">
        <v>0</v>
      </c>
      <c r="Q12" s="16">
        <v>1195</v>
      </c>
      <c r="R12" s="21">
        <v>0.81569999999999998</v>
      </c>
    </row>
    <row r="13" spans="1:18" ht="17.5" x14ac:dyDescent="0.35">
      <c r="A13" s="6" t="s">
        <v>31</v>
      </c>
      <c r="B13" s="2">
        <v>1122</v>
      </c>
      <c r="C13" s="16">
        <v>1056</v>
      </c>
      <c r="D13" s="16">
        <v>18</v>
      </c>
      <c r="E13" s="16">
        <v>1</v>
      </c>
      <c r="F13" s="16">
        <v>1056</v>
      </c>
      <c r="G13" s="16">
        <v>174</v>
      </c>
      <c r="H13" s="17">
        <v>0.1648</v>
      </c>
      <c r="I13" s="16">
        <v>243</v>
      </c>
      <c r="J13" s="17">
        <v>0.2301</v>
      </c>
      <c r="K13" s="16">
        <v>2</v>
      </c>
      <c r="L13" s="17">
        <v>1.9E-3</v>
      </c>
      <c r="M13" s="16">
        <v>59</v>
      </c>
      <c r="N13" s="17">
        <v>5.5899999999999998E-2</v>
      </c>
      <c r="O13" s="16">
        <v>0</v>
      </c>
      <c r="P13" s="17">
        <v>0</v>
      </c>
      <c r="Q13" s="16">
        <v>578</v>
      </c>
      <c r="R13" s="21">
        <v>0.54730000000000001</v>
      </c>
    </row>
    <row r="14" spans="1:18" ht="17.5" x14ac:dyDescent="0.35">
      <c r="A14" s="6" t="s">
        <v>33</v>
      </c>
      <c r="B14" s="2">
        <v>1511</v>
      </c>
      <c r="C14" s="16">
        <v>1733</v>
      </c>
      <c r="D14" s="16">
        <v>0</v>
      </c>
      <c r="E14" s="16">
        <v>0</v>
      </c>
      <c r="F14" s="16">
        <v>1733</v>
      </c>
      <c r="G14" s="16">
        <v>272</v>
      </c>
      <c r="H14" s="17">
        <v>0.157</v>
      </c>
      <c r="I14" s="16">
        <v>608</v>
      </c>
      <c r="J14" s="17">
        <v>0.3508</v>
      </c>
      <c r="K14" s="16">
        <v>5</v>
      </c>
      <c r="L14" s="17">
        <v>2.8999999999999998E-3</v>
      </c>
      <c r="M14" s="16">
        <v>708</v>
      </c>
      <c r="N14" s="17">
        <v>0.40849999999999997</v>
      </c>
      <c r="O14" s="16">
        <v>0</v>
      </c>
      <c r="P14" s="17">
        <v>0</v>
      </c>
      <c r="Q14" s="16">
        <v>140</v>
      </c>
      <c r="R14" s="21">
        <v>8.0799999999999997E-2</v>
      </c>
    </row>
    <row r="15" spans="1:18" ht="17.5" x14ac:dyDescent="0.35">
      <c r="A15" s="6" t="s">
        <v>47</v>
      </c>
      <c r="B15" s="2">
        <v>1184</v>
      </c>
      <c r="C15" s="16">
        <v>605</v>
      </c>
      <c r="D15" s="16">
        <v>0</v>
      </c>
      <c r="E15" s="16">
        <v>0</v>
      </c>
      <c r="F15" s="16">
        <v>605</v>
      </c>
      <c r="G15" s="16">
        <v>78</v>
      </c>
      <c r="H15" s="17">
        <v>0.12889999999999999</v>
      </c>
      <c r="I15" s="16">
        <v>273</v>
      </c>
      <c r="J15" s="17">
        <v>0.45119999999999999</v>
      </c>
      <c r="K15" s="16">
        <v>0</v>
      </c>
      <c r="L15" s="17">
        <v>0</v>
      </c>
      <c r="M15" s="16">
        <v>140</v>
      </c>
      <c r="N15" s="17">
        <v>0.23139999999999999</v>
      </c>
      <c r="O15" s="16">
        <v>0</v>
      </c>
      <c r="P15" s="17">
        <v>0</v>
      </c>
      <c r="Q15" s="16">
        <v>114</v>
      </c>
      <c r="R15" s="21">
        <v>0.18840000000000001</v>
      </c>
    </row>
    <row r="16" spans="1:18" ht="18" thickBot="1" x14ac:dyDescent="0.4">
      <c r="A16" s="7" t="s">
        <v>49</v>
      </c>
      <c r="B16" s="8">
        <v>1544</v>
      </c>
      <c r="C16" s="25">
        <v>1636</v>
      </c>
      <c r="D16" s="25">
        <v>0</v>
      </c>
      <c r="E16" s="25">
        <v>0</v>
      </c>
      <c r="F16" s="25">
        <v>1636</v>
      </c>
      <c r="G16" s="25">
        <v>227</v>
      </c>
      <c r="H16" s="26">
        <v>0.13880000000000001</v>
      </c>
      <c r="I16" s="25">
        <v>268</v>
      </c>
      <c r="J16" s="26">
        <v>0.1638</v>
      </c>
      <c r="K16" s="25">
        <v>1</v>
      </c>
      <c r="L16" s="26">
        <v>5.9999999999999995E-4</v>
      </c>
      <c r="M16" s="25">
        <v>192</v>
      </c>
      <c r="N16" s="26">
        <v>0.1174</v>
      </c>
      <c r="O16" s="25">
        <v>0</v>
      </c>
      <c r="P16" s="26">
        <v>0</v>
      </c>
      <c r="Q16" s="25">
        <v>948</v>
      </c>
      <c r="R16" s="27">
        <v>0.57950000000000002</v>
      </c>
    </row>
    <row r="17" spans="1:18" ht="36.5" thickBot="1" x14ac:dyDescent="0.45">
      <c r="A17" s="56" t="s">
        <v>94</v>
      </c>
      <c r="B17" s="52">
        <f t="shared" ref="B17:G17" si="0">SUM(B9:B16)</f>
        <v>14078</v>
      </c>
      <c r="C17" s="53">
        <f t="shared" si="0"/>
        <v>13413</v>
      </c>
      <c r="D17" s="52">
        <f t="shared" si="0"/>
        <v>18</v>
      </c>
      <c r="E17" s="53">
        <f t="shared" si="0"/>
        <v>1</v>
      </c>
      <c r="F17" s="52">
        <f t="shared" si="0"/>
        <v>13536</v>
      </c>
      <c r="G17" s="53">
        <f t="shared" si="0"/>
        <v>2050</v>
      </c>
      <c r="H17" s="54">
        <f>G17/F17</f>
        <v>0.15144799054373523</v>
      </c>
      <c r="I17" s="53">
        <f>SUM(I9:I16)</f>
        <v>3141</v>
      </c>
      <c r="J17" s="54">
        <f>I17/F17</f>
        <v>0.23204787234042554</v>
      </c>
      <c r="K17" s="53">
        <f>SUM(K9:K16)</f>
        <v>27</v>
      </c>
      <c r="L17" s="54">
        <f>K17/F17</f>
        <v>1.9946808510638296E-3</v>
      </c>
      <c r="M17" s="53">
        <f>SUM(M9:M16)</f>
        <v>1667</v>
      </c>
      <c r="N17" s="54">
        <f>M17/F17</f>
        <v>0.123153073286052</v>
      </c>
      <c r="O17" s="53">
        <f>SUM(O9:O16)</f>
        <v>0</v>
      </c>
      <c r="P17" s="54">
        <f>O17/F17</f>
        <v>0</v>
      </c>
      <c r="Q17" s="53">
        <f>SUM(Q9:Q16)</f>
        <v>6651</v>
      </c>
      <c r="R17" s="55">
        <f>Q17/F17</f>
        <v>0.49135638297872342</v>
      </c>
    </row>
    <row r="18" spans="1:18" ht="17.5" customHeight="1" x14ac:dyDescent="0.35">
      <c r="A18" s="109" t="s">
        <v>95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1"/>
    </row>
    <row r="19" spans="1:18" ht="15.5" x14ac:dyDescent="0.35">
      <c r="A19" s="9"/>
      <c r="B19" s="103" t="s">
        <v>96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4"/>
    </row>
    <row r="20" spans="1:18" ht="15.5" x14ac:dyDescent="0.35">
      <c r="A20" s="105" t="s">
        <v>97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4"/>
    </row>
    <row r="21" spans="1:18" ht="16" thickBot="1" x14ac:dyDescent="0.4">
      <c r="A21" s="106" t="s">
        <v>106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8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102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8</v>
      </c>
      <c r="B9" s="5">
        <v>506</v>
      </c>
      <c r="C9" s="18">
        <v>790</v>
      </c>
      <c r="D9" s="18">
        <v>0</v>
      </c>
      <c r="E9" s="18">
        <v>0</v>
      </c>
      <c r="F9" s="18">
        <v>790</v>
      </c>
      <c r="G9" s="18">
        <v>85</v>
      </c>
      <c r="H9" s="19">
        <v>0.1076</v>
      </c>
      <c r="I9" s="18">
        <v>217</v>
      </c>
      <c r="J9" s="19">
        <v>0.2747</v>
      </c>
      <c r="K9" s="18">
        <v>0</v>
      </c>
      <c r="L9" s="19">
        <v>0</v>
      </c>
      <c r="M9" s="18">
        <v>49</v>
      </c>
      <c r="N9" s="19">
        <v>6.2E-2</v>
      </c>
      <c r="O9" s="18">
        <v>0</v>
      </c>
      <c r="P9" s="19">
        <v>0</v>
      </c>
      <c r="Q9" s="18">
        <v>439</v>
      </c>
      <c r="R9" s="20">
        <v>0.55569999999999997</v>
      </c>
    </row>
    <row r="10" spans="1:18" ht="17.5" x14ac:dyDescent="0.35">
      <c r="A10" s="1" t="s">
        <v>11</v>
      </c>
      <c r="B10" s="2">
        <v>721</v>
      </c>
      <c r="C10" s="16">
        <v>3174</v>
      </c>
      <c r="D10" s="16">
        <v>0</v>
      </c>
      <c r="E10" s="16">
        <v>0</v>
      </c>
      <c r="F10" s="16">
        <v>3174</v>
      </c>
      <c r="G10" s="16">
        <v>393</v>
      </c>
      <c r="H10" s="17">
        <v>0.12379999999999999</v>
      </c>
      <c r="I10" s="16">
        <v>1924</v>
      </c>
      <c r="J10" s="17">
        <v>0.60619999999999996</v>
      </c>
      <c r="K10" s="16">
        <v>0</v>
      </c>
      <c r="L10" s="17">
        <v>0</v>
      </c>
      <c r="M10" s="16">
        <v>312</v>
      </c>
      <c r="N10" s="17">
        <v>9.8299999999999998E-2</v>
      </c>
      <c r="O10" s="16">
        <v>0</v>
      </c>
      <c r="P10" s="17">
        <v>0</v>
      </c>
      <c r="Q10" s="16">
        <v>545</v>
      </c>
      <c r="R10" s="21">
        <v>0.17169999999999999</v>
      </c>
    </row>
    <row r="11" spans="1:18" ht="17.5" x14ac:dyDescent="0.35">
      <c r="A11" s="1" t="s">
        <v>24</v>
      </c>
      <c r="B11" s="2">
        <v>800</v>
      </c>
      <c r="C11" s="16">
        <v>1326</v>
      </c>
      <c r="D11" s="16">
        <v>0</v>
      </c>
      <c r="E11" s="16">
        <v>0</v>
      </c>
      <c r="F11" s="16">
        <v>1326</v>
      </c>
      <c r="G11" s="16">
        <v>301</v>
      </c>
      <c r="H11" s="17">
        <v>0.22700000000000001</v>
      </c>
      <c r="I11" s="16">
        <v>280</v>
      </c>
      <c r="J11" s="17">
        <v>0.2112</v>
      </c>
      <c r="K11" s="16">
        <v>3</v>
      </c>
      <c r="L11" s="17">
        <v>2.3E-3</v>
      </c>
      <c r="M11" s="16">
        <v>182</v>
      </c>
      <c r="N11" s="17">
        <v>0.13730000000000001</v>
      </c>
      <c r="O11" s="16">
        <v>0</v>
      </c>
      <c r="P11" s="17">
        <v>0</v>
      </c>
      <c r="Q11" s="16">
        <v>560</v>
      </c>
      <c r="R11" s="21">
        <v>0.42230000000000001</v>
      </c>
    </row>
    <row r="12" spans="1:18" ht="17.5" x14ac:dyDescent="0.35">
      <c r="A12" s="1" t="s">
        <v>32</v>
      </c>
      <c r="B12" s="2">
        <v>81</v>
      </c>
      <c r="C12" s="16">
        <v>72</v>
      </c>
      <c r="D12" s="16">
        <v>0</v>
      </c>
      <c r="E12" s="16">
        <v>0</v>
      </c>
      <c r="F12" s="16">
        <v>72</v>
      </c>
      <c r="G12" s="16">
        <v>26</v>
      </c>
      <c r="H12" s="17">
        <v>0.36109999999999998</v>
      </c>
      <c r="I12" s="16">
        <v>5</v>
      </c>
      <c r="J12" s="17">
        <v>6.9400000000000003E-2</v>
      </c>
      <c r="K12" s="16">
        <v>1</v>
      </c>
      <c r="L12" s="17">
        <v>1.3899999999999999E-2</v>
      </c>
      <c r="M12" s="16">
        <v>24</v>
      </c>
      <c r="N12" s="17">
        <v>0.33329999999999999</v>
      </c>
      <c r="O12" s="16">
        <v>0</v>
      </c>
      <c r="P12" s="17">
        <v>0</v>
      </c>
      <c r="Q12" s="16">
        <v>16</v>
      </c>
      <c r="R12" s="21">
        <v>0.22220000000000001</v>
      </c>
    </row>
    <row r="13" spans="1:18" ht="17.5" x14ac:dyDescent="0.35">
      <c r="A13" s="1" t="s">
        <v>34</v>
      </c>
      <c r="B13" s="2">
        <v>188</v>
      </c>
      <c r="C13" s="16">
        <v>200</v>
      </c>
      <c r="D13" s="16">
        <v>0</v>
      </c>
      <c r="E13" s="16">
        <v>0</v>
      </c>
      <c r="F13" s="16">
        <v>200</v>
      </c>
      <c r="G13" s="16">
        <v>41</v>
      </c>
      <c r="H13" s="17">
        <v>0.20499999999999999</v>
      </c>
      <c r="I13" s="16">
        <v>19</v>
      </c>
      <c r="J13" s="17">
        <v>9.5000000000000001E-2</v>
      </c>
      <c r="K13" s="16">
        <v>0</v>
      </c>
      <c r="L13" s="17">
        <v>0</v>
      </c>
      <c r="M13" s="16">
        <v>54</v>
      </c>
      <c r="N13" s="17">
        <v>0.27</v>
      </c>
      <c r="O13" s="16">
        <v>0</v>
      </c>
      <c r="P13" s="17">
        <v>0</v>
      </c>
      <c r="Q13" s="16">
        <v>86</v>
      </c>
      <c r="R13" s="21">
        <v>0.43</v>
      </c>
    </row>
    <row r="14" spans="1:18" ht="17.5" x14ac:dyDescent="0.35">
      <c r="A14" s="1" t="s">
        <v>38</v>
      </c>
      <c r="B14" s="2">
        <v>745</v>
      </c>
      <c r="C14" s="16">
        <v>778</v>
      </c>
      <c r="D14" s="16">
        <v>0</v>
      </c>
      <c r="E14" s="16">
        <v>0</v>
      </c>
      <c r="F14" s="16">
        <v>778</v>
      </c>
      <c r="G14" s="16">
        <v>154</v>
      </c>
      <c r="H14" s="17">
        <v>0.19789999999999999</v>
      </c>
      <c r="I14" s="16">
        <v>237</v>
      </c>
      <c r="J14" s="17">
        <v>0.30459999999999998</v>
      </c>
      <c r="K14" s="16">
        <v>2</v>
      </c>
      <c r="L14" s="17">
        <v>2.5999999999999999E-3</v>
      </c>
      <c r="M14" s="16">
        <v>60</v>
      </c>
      <c r="N14" s="17">
        <v>7.7100000000000002E-2</v>
      </c>
      <c r="O14" s="16">
        <v>0</v>
      </c>
      <c r="P14" s="17">
        <v>0</v>
      </c>
      <c r="Q14" s="16">
        <v>325</v>
      </c>
      <c r="R14" s="21">
        <v>0.41770000000000002</v>
      </c>
    </row>
    <row r="15" spans="1:18" ht="17.5" x14ac:dyDescent="0.35">
      <c r="A15" s="1" t="s">
        <v>42</v>
      </c>
      <c r="B15" s="2">
        <v>904</v>
      </c>
      <c r="C15" s="16">
        <v>1132</v>
      </c>
      <c r="D15" s="16">
        <v>0</v>
      </c>
      <c r="E15" s="16">
        <v>0</v>
      </c>
      <c r="F15" s="16">
        <v>1132</v>
      </c>
      <c r="G15" s="16">
        <v>293</v>
      </c>
      <c r="H15" s="17">
        <v>0.25879999999999997</v>
      </c>
      <c r="I15" s="16">
        <v>433</v>
      </c>
      <c r="J15" s="17">
        <v>0.38250000000000001</v>
      </c>
      <c r="K15" s="16">
        <v>15</v>
      </c>
      <c r="L15" s="17">
        <v>1.3299999999999999E-2</v>
      </c>
      <c r="M15" s="16">
        <v>120</v>
      </c>
      <c r="N15" s="17">
        <v>0.106</v>
      </c>
      <c r="O15" s="16">
        <v>0</v>
      </c>
      <c r="P15" s="17">
        <v>0</v>
      </c>
      <c r="Q15" s="16">
        <v>271</v>
      </c>
      <c r="R15" s="21">
        <v>0.2394</v>
      </c>
    </row>
    <row r="16" spans="1:18" ht="17.5" x14ac:dyDescent="0.35">
      <c r="A16" s="1" t="s">
        <v>48</v>
      </c>
      <c r="B16" s="2">
        <v>44</v>
      </c>
      <c r="C16" s="16">
        <v>130</v>
      </c>
      <c r="D16" s="16">
        <v>0</v>
      </c>
      <c r="E16" s="16">
        <v>0</v>
      </c>
      <c r="F16" s="16">
        <v>130</v>
      </c>
      <c r="G16" s="16">
        <v>21</v>
      </c>
      <c r="H16" s="17">
        <v>0.1615</v>
      </c>
      <c r="I16" s="16">
        <v>20</v>
      </c>
      <c r="J16" s="17">
        <v>0.15379999999999999</v>
      </c>
      <c r="K16" s="16">
        <v>2</v>
      </c>
      <c r="L16" s="17">
        <v>1.54E-2</v>
      </c>
      <c r="M16" s="16">
        <v>18</v>
      </c>
      <c r="N16" s="17">
        <v>0.13850000000000001</v>
      </c>
      <c r="O16" s="16">
        <v>0</v>
      </c>
      <c r="P16" s="17">
        <v>0</v>
      </c>
      <c r="Q16" s="16">
        <v>69</v>
      </c>
      <c r="R16" s="21">
        <v>0.53080000000000005</v>
      </c>
    </row>
    <row r="17" spans="1:18" ht="17.5" x14ac:dyDescent="0.35">
      <c r="A17" s="1" t="s">
        <v>50</v>
      </c>
      <c r="B17" s="2">
        <v>8375</v>
      </c>
      <c r="C17" s="16">
        <v>14351</v>
      </c>
      <c r="D17" s="16">
        <v>0</v>
      </c>
      <c r="E17" s="16">
        <v>0</v>
      </c>
      <c r="F17" s="16">
        <v>14351</v>
      </c>
      <c r="G17" s="16">
        <v>3073</v>
      </c>
      <c r="H17" s="17">
        <v>0.21410000000000001</v>
      </c>
      <c r="I17" s="16">
        <v>3645</v>
      </c>
      <c r="J17" s="17">
        <v>0.254</v>
      </c>
      <c r="K17" s="16">
        <v>22</v>
      </c>
      <c r="L17" s="17">
        <v>1.5E-3</v>
      </c>
      <c r="M17" s="16">
        <v>2424</v>
      </c>
      <c r="N17" s="17">
        <v>0.16889999999999999</v>
      </c>
      <c r="O17" s="16">
        <v>0</v>
      </c>
      <c r="P17" s="17">
        <v>0</v>
      </c>
      <c r="Q17" s="16">
        <v>5187</v>
      </c>
      <c r="R17" s="21">
        <v>0.3614</v>
      </c>
    </row>
    <row r="18" spans="1:18" ht="17.5" x14ac:dyDescent="0.35">
      <c r="A18" s="1" t="s">
        <v>51</v>
      </c>
      <c r="B18" s="3">
        <v>721</v>
      </c>
      <c r="C18" s="22">
        <v>668</v>
      </c>
      <c r="D18" s="22">
        <v>0</v>
      </c>
      <c r="E18" s="22">
        <v>0</v>
      </c>
      <c r="F18" s="22">
        <v>668</v>
      </c>
      <c r="G18" s="22">
        <v>80</v>
      </c>
      <c r="H18" s="23">
        <v>0.1198</v>
      </c>
      <c r="I18" s="22">
        <v>131</v>
      </c>
      <c r="J18" s="23">
        <v>0.1961</v>
      </c>
      <c r="K18" s="22">
        <v>1</v>
      </c>
      <c r="L18" s="23">
        <v>1.5E-3</v>
      </c>
      <c r="M18" s="22">
        <v>127</v>
      </c>
      <c r="N18" s="23">
        <v>0.19009999999999999</v>
      </c>
      <c r="O18" s="22">
        <v>0</v>
      </c>
      <c r="P18" s="23">
        <v>0</v>
      </c>
      <c r="Q18" s="22">
        <v>329</v>
      </c>
      <c r="R18" s="24">
        <v>0.49249999999999999</v>
      </c>
    </row>
    <row r="19" spans="1:18" ht="18" thickBot="1" x14ac:dyDescent="0.4">
      <c r="A19" s="1" t="s">
        <v>58</v>
      </c>
      <c r="B19" s="8">
        <v>92</v>
      </c>
      <c r="C19" s="25">
        <v>78</v>
      </c>
      <c r="D19" s="25">
        <v>0</v>
      </c>
      <c r="E19" s="25">
        <v>0</v>
      </c>
      <c r="F19" s="25">
        <v>78</v>
      </c>
      <c r="G19" s="25">
        <v>21</v>
      </c>
      <c r="H19" s="26">
        <v>0.26919999999999999</v>
      </c>
      <c r="I19" s="25">
        <v>30</v>
      </c>
      <c r="J19" s="26">
        <v>0.3846</v>
      </c>
      <c r="K19" s="25">
        <v>0</v>
      </c>
      <c r="L19" s="26">
        <v>0</v>
      </c>
      <c r="M19" s="25">
        <v>7</v>
      </c>
      <c r="N19" s="26">
        <v>8.9700000000000002E-2</v>
      </c>
      <c r="O19" s="25">
        <v>0</v>
      </c>
      <c r="P19" s="26">
        <v>0</v>
      </c>
      <c r="Q19" s="25">
        <v>20</v>
      </c>
      <c r="R19" s="27">
        <v>0.25640000000000002</v>
      </c>
    </row>
    <row r="20" spans="1:18" ht="36.5" thickBot="1" x14ac:dyDescent="0.45">
      <c r="A20" s="10" t="s">
        <v>94</v>
      </c>
      <c r="B20" s="11">
        <f t="shared" ref="B20:G20" si="0">SUM(B9:B19)</f>
        <v>13177</v>
      </c>
      <c r="C20" s="12">
        <f t="shared" si="0"/>
        <v>22699</v>
      </c>
      <c r="D20" s="11">
        <f t="shared" si="0"/>
        <v>0</v>
      </c>
      <c r="E20" s="12">
        <f t="shared" si="0"/>
        <v>0</v>
      </c>
      <c r="F20" s="11">
        <f t="shared" si="0"/>
        <v>22699</v>
      </c>
      <c r="G20" s="12">
        <f t="shared" si="0"/>
        <v>4488</v>
      </c>
      <c r="H20" s="13">
        <f>G20/F20</f>
        <v>0.19771796114366272</v>
      </c>
      <c r="I20" s="12">
        <f>SUM(I9:I19)</f>
        <v>6941</v>
      </c>
      <c r="J20" s="13">
        <f>I20/F20</f>
        <v>0.3057843957883607</v>
      </c>
      <c r="K20" s="12">
        <f>SUM(K9:K19)</f>
        <v>46</v>
      </c>
      <c r="L20" s="13">
        <f>K20/F20</f>
        <v>2.0265209921141903E-3</v>
      </c>
      <c r="M20" s="12">
        <f>SUM(M9:M19)</f>
        <v>3377</v>
      </c>
      <c r="N20" s="13">
        <f>M20/F20</f>
        <v>0.14877307370368739</v>
      </c>
      <c r="O20" s="12">
        <f>SUM(O9:O19)</f>
        <v>0</v>
      </c>
      <c r="P20" s="13">
        <f>O20/F20</f>
        <v>0</v>
      </c>
      <c r="Q20" s="12">
        <f>SUM(Q9:Q19)</f>
        <v>7847</v>
      </c>
      <c r="R20" s="14">
        <f>Q20/F20</f>
        <v>0.34569804837217499</v>
      </c>
    </row>
    <row r="21" spans="1:18" ht="17.5" customHeight="1" x14ac:dyDescent="0.35">
      <c r="A21" s="109" t="s">
        <v>95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1"/>
    </row>
    <row r="22" spans="1:18" ht="15.5" x14ac:dyDescent="0.35">
      <c r="A22" s="9"/>
      <c r="B22" s="103" t="s">
        <v>96</v>
      </c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4"/>
    </row>
    <row r="23" spans="1:18" ht="15.5" x14ac:dyDescent="0.35">
      <c r="A23" s="105" t="s">
        <v>97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4"/>
    </row>
    <row r="24" spans="1:18" ht="16" thickBot="1" x14ac:dyDescent="0.4">
      <c r="A24" s="106" t="s">
        <v>106</v>
      </c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8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1796875" customWidth="1"/>
    <col min="18" max="18" width="13.726562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103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18</v>
      </c>
      <c r="B9" s="5">
        <v>1063</v>
      </c>
      <c r="C9" s="18">
        <v>1031</v>
      </c>
      <c r="D9" s="18">
        <v>0</v>
      </c>
      <c r="E9" s="18">
        <v>0</v>
      </c>
      <c r="F9" s="18">
        <v>1031</v>
      </c>
      <c r="G9" s="18">
        <v>7</v>
      </c>
      <c r="H9" s="19">
        <v>6.7999999999999996E-3</v>
      </c>
      <c r="I9" s="18">
        <v>118</v>
      </c>
      <c r="J9" s="19">
        <v>0.1145</v>
      </c>
      <c r="K9" s="18">
        <v>1</v>
      </c>
      <c r="L9" s="19">
        <v>1E-3</v>
      </c>
      <c r="M9" s="18">
        <v>91</v>
      </c>
      <c r="N9" s="19">
        <v>8.8300000000000003E-2</v>
      </c>
      <c r="O9" s="18">
        <v>0</v>
      </c>
      <c r="P9" s="19">
        <v>0</v>
      </c>
      <c r="Q9" s="18">
        <v>814</v>
      </c>
      <c r="R9" s="20">
        <v>0.78949999999999998</v>
      </c>
    </row>
    <row r="10" spans="1:18" ht="17.5" x14ac:dyDescent="0.35">
      <c r="A10" s="1" t="s">
        <v>20</v>
      </c>
      <c r="B10" s="2">
        <v>3890</v>
      </c>
      <c r="C10" s="16">
        <v>4265</v>
      </c>
      <c r="D10" s="16">
        <v>0</v>
      </c>
      <c r="E10" s="16">
        <v>0</v>
      </c>
      <c r="F10" s="16">
        <v>4265</v>
      </c>
      <c r="G10" s="16">
        <v>935</v>
      </c>
      <c r="H10" s="17">
        <v>0.21920000000000001</v>
      </c>
      <c r="I10" s="16">
        <v>850</v>
      </c>
      <c r="J10" s="17">
        <v>0.1993</v>
      </c>
      <c r="K10" s="16">
        <v>27</v>
      </c>
      <c r="L10" s="17">
        <v>6.3E-3</v>
      </c>
      <c r="M10" s="16">
        <v>555</v>
      </c>
      <c r="N10" s="17">
        <v>0.13009999999999999</v>
      </c>
      <c r="O10" s="16">
        <v>0</v>
      </c>
      <c r="P10" s="17">
        <v>0</v>
      </c>
      <c r="Q10" s="16">
        <v>1898</v>
      </c>
      <c r="R10" s="21">
        <v>0.44500000000000001</v>
      </c>
    </row>
    <row r="11" spans="1:18" ht="17.5" x14ac:dyDescent="0.35">
      <c r="A11" s="1" t="s">
        <v>21</v>
      </c>
      <c r="B11" s="2">
        <v>1426</v>
      </c>
      <c r="C11" s="16">
        <v>1785</v>
      </c>
      <c r="D11" s="16">
        <v>2</v>
      </c>
      <c r="E11" s="16">
        <v>0</v>
      </c>
      <c r="F11" s="16">
        <v>1785</v>
      </c>
      <c r="G11" s="16">
        <v>357</v>
      </c>
      <c r="H11" s="17">
        <v>0.2</v>
      </c>
      <c r="I11" s="16">
        <v>504</v>
      </c>
      <c r="J11" s="17">
        <v>0.28239999999999998</v>
      </c>
      <c r="K11" s="16">
        <v>13</v>
      </c>
      <c r="L11" s="17">
        <v>7.3000000000000001E-3</v>
      </c>
      <c r="M11" s="16">
        <v>238</v>
      </c>
      <c r="N11" s="17">
        <v>0.1333</v>
      </c>
      <c r="O11" s="16">
        <v>0</v>
      </c>
      <c r="P11" s="17">
        <v>0</v>
      </c>
      <c r="Q11" s="16">
        <v>673</v>
      </c>
      <c r="R11" s="21">
        <v>0.377</v>
      </c>
    </row>
    <row r="12" spans="1:18" ht="17.5" x14ac:dyDescent="0.35">
      <c r="A12" s="1" t="s">
        <v>22</v>
      </c>
      <c r="B12" s="2">
        <v>16</v>
      </c>
      <c r="C12" s="16">
        <v>413</v>
      </c>
      <c r="D12" s="16">
        <v>0</v>
      </c>
      <c r="E12" s="16">
        <v>0</v>
      </c>
      <c r="F12" s="16">
        <v>413</v>
      </c>
      <c r="G12" s="16">
        <v>78</v>
      </c>
      <c r="H12" s="17">
        <v>0.18890000000000001</v>
      </c>
      <c r="I12" s="16">
        <v>90</v>
      </c>
      <c r="J12" s="17">
        <v>0.21790000000000001</v>
      </c>
      <c r="K12" s="16">
        <v>2</v>
      </c>
      <c r="L12" s="17">
        <v>4.7999999999999996E-3</v>
      </c>
      <c r="M12" s="16">
        <v>86</v>
      </c>
      <c r="N12" s="17">
        <v>0.2082</v>
      </c>
      <c r="O12" s="16">
        <v>0</v>
      </c>
      <c r="P12" s="17">
        <v>0</v>
      </c>
      <c r="Q12" s="16">
        <v>157</v>
      </c>
      <c r="R12" s="21">
        <v>0.38009999999999999</v>
      </c>
    </row>
    <row r="13" spans="1:18" ht="17.5" x14ac:dyDescent="0.35">
      <c r="A13" s="1" t="s">
        <v>28</v>
      </c>
      <c r="B13" s="2">
        <v>2280</v>
      </c>
      <c r="C13" s="16">
        <v>2228</v>
      </c>
      <c r="D13" s="16">
        <v>0</v>
      </c>
      <c r="E13" s="16">
        <v>0</v>
      </c>
      <c r="F13" s="16">
        <v>2228</v>
      </c>
      <c r="G13" s="16">
        <v>189</v>
      </c>
      <c r="H13" s="17">
        <v>8.48E-2</v>
      </c>
      <c r="I13" s="16">
        <v>93</v>
      </c>
      <c r="J13" s="17">
        <v>4.1700000000000001E-2</v>
      </c>
      <c r="K13" s="16">
        <v>4</v>
      </c>
      <c r="L13" s="17">
        <v>1.8E-3</v>
      </c>
      <c r="M13" s="16">
        <v>179</v>
      </c>
      <c r="N13" s="17">
        <v>8.0299999999999996E-2</v>
      </c>
      <c r="O13" s="16">
        <v>0</v>
      </c>
      <c r="P13" s="17">
        <v>0</v>
      </c>
      <c r="Q13" s="16">
        <v>1763</v>
      </c>
      <c r="R13" s="21">
        <v>0.7913</v>
      </c>
    </row>
    <row r="14" spans="1:18" ht="17.5" x14ac:dyDescent="0.35">
      <c r="A14" s="1" t="s">
        <v>29</v>
      </c>
      <c r="B14" s="2">
        <v>1484</v>
      </c>
      <c r="C14" s="16">
        <v>1330</v>
      </c>
      <c r="D14" s="16">
        <v>0</v>
      </c>
      <c r="E14" s="16">
        <v>0</v>
      </c>
      <c r="F14" s="16">
        <v>1334</v>
      </c>
      <c r="G14" s="16">
        <v>298</v>
      </c>
      <c r="H14" s="17">
        <v>0.22339999999999999</v>
      </c>
      <c r="I14" s="16">
        <v>410</v>
      </c>
      <c r="J14" s="17">
        <v>0.30730000000000002</v>
      </c>
      <c r="K14" s="16">
        <v>8</v>
      </c>
      <c r="L14" s="17">
        <v>6.0000000000000001E-3</v>
      </c>
      <c r="M14" s="16">
        <v>247</v>
      </c>
      <c r="N14" s="17">
        <v>0.1852</v>
      </c>
      <c r="O14" s="16">
        <v>0</v>
      </c>
      <c r="P14" s="17">
        <v>0</v>
      </c>
      <c r="Q14" s="16">
        <v>371</v>
      </c>
      <c r="R14" s="21">
        <v>0.27810000000000001</v>
      </c>
    </row>
    <row r="15" spans="1:18" ht="17.5" x14ac:dyDescent="0.35">
      <c r="A15" s="1" t="s">
        <v>30</v>
      </c>
      <c r="B15" s="2">
        <v>1862</v>
      </c>
      <c r="C15" s="16">
        <v>1430</v>
      </c>
      <c r="D15" s="16">
        <v>0</v>
      </c>
      <c r="E15" s="16">
        <v>0</v>
      </c>
      <c r="F15" s="16">
        <v>1430</v>
      </c>
      <c r="G15" s="16">
        <v>305</v>
      </c>
      <c r="H15" s="17">
        <v>0.21329999999999999</v>
      </c>
      <c r="I15" s="16">
        <v>432</v>
      </c>
      <c r="J15" s="17">
        <v>0.30209999999999998</v>
      </c>
      <c r="K15" s="16">
        <v>3</v>
      </c>
      <c r="L15" s="17">
        <v>2.0999999999999999E-3</v>
      </c>
      <c r="M15" s="16">
        <v>183</v>
      </c>
      <c r="N15" s="17">
        <v>0.128</v>
      </c>
      <c r="O15" s="16">
        <v>0</v>
      </c>
      <c r="P15" s="17">
        <v>0</v>
      </c>
      <c r="Q15" s="16">
        <v>507</v>
      </c>
      <c r="R15" s="21">
        <v>0.35449999999999998</v>
      </c>
    </row>
    <row r="16" spans="1:18" ht="17.5" x14ac:dyDescent="0.35">
      <c r="A16" s="1" t="s">
        <v>35</v>
      </c>
      <c r="B16" s="2">
        <v>335</v>
      </c>
      <c r="C16" s="16">
        <v>218</v>
      </c>
      <c r="D16" s="16">
        <v>0</v>
      </c>
      <c r="E16" s="16">
        <v>0</v>
      </c>
      <c r="F16" s="16">
        <v>218</v>
      </c>
      <c r="G16" s="16">
        <v>58</v>
      </c>
      <c r="H16" s="17">
        <v>0.2661</v>
      </c>
      <c r="I16" s="16">
        <v>43</v>
      </c>
      <c r="J16" s="17">
        <v>0.19719999999999999</v>
      </c>
      <c r="K16" s="16">
        <v>2</v>
      </c>
      <c r="L16" s="17">
        <v>9.1999999999999998E-3</v>
      </c>
      <c r="M16" s="16">
        <v>34</v>
      </c>
      <c r="N16" s="17">
        <v>0.156</v>
      </c>
      <c r="O16" s="16">
        <v>0</v>
      </c>
      <c r="P16" s="17">
        <v>0</v>
      </c>
      <c r="Q16" s="16">
        <v>81</v>
      </c>
      <c r="R16" s="21">
        <v>0.37159999999999999</v>
      </c>
    </row>
    <row r="17" spans="1:18" ht="17.5" x14ac:dyDescent="0.35">
      <c r="A17" s="1" t="s">
        <v>41</v>
      </c>
      <c r="B17" s="2">
        <v>1169</v>
      </c>
      <c r="C17" s="16">
        <v>2465</v>
      </c>
      <c r="D17" s="16">
        <v>0</v>
      </c>
      <c r="E17" s="16">
        <v>0</v>
      </c>
      <c r="F17" s="16">
        <v>2465</v>
      </c>
      <c r="G17" s="16">
        <v>169</v>
      </c>
      <c r="H17" s="17">
        <v>6.8599999999999994E-2</v>
      </c>
      <c r="I17" s="16">
        <v>341</v>
      </c>
      <c r="J17" s="17">
        <v>0.13830000000000001</v>
      </c>
      <c r="K17" s="16">
        <v>30</v>
      </c>
      <c r="L17" s="17">
        <v>1.2200000000000001E-2</v>
      </c>
      <c r="M17" s="16">
        <v>629</v>
      </c>
      <c r="N17" s="17">
        <v>0.25519999999999998</v>
      </c>
      <c r="O17" s="16">
        <v>0</v>
      </c>
      <c r="P17" s="17">
        <v>0</v>
      </c>
      <c r="Q17" s="16">
        <v>1296</v>
      </c>
      <c r="R17" s="21">
        <v>0.52580000000000005</v>
      </c>
    </row>
    <row r="18" spans="1:18" ht="18" thickBot="1" x14ac:dyDescent="0.4">
      <c r="A18" s="1" t="s">
        <v>56</v>
      </c>
      <c r="B18" s="8">
        <v>2090</v>
      </c>
      <c r="C18" s="25">
        <v>2096</v>
      </c>
      <c r="D18" s="25">
        <v>0</v>
      </c>
      <c r="E18" s="25">
        <v>0</v>
      </c>
      <c r="F18" s="25">
        <v>2096</v>
      </c>
      <c r="G18" s="25">
        <v>147</v>
      </c>
      <c r="H18" s="26">
        <v>7.0099999999999996E-2</v>
      </c>
      <c r="I18" s="25">
        <v>236</v>
      </c>
      <c r="J18" s="26">
        <v>0.11260000000000001</v>
      </c>
      <c r="K18" s="25">
        <v>11</v>
      </c>
      <c r="L18" s="26">
        <v>5.1999999999999998E-3</v>
      </c>
      <c r="M18" s="25">
        <v>108</v>
      </c>
      <c r="N18" s="26">
        <v>5.1499999999999997E-2</v>
      </c>
      <c r="O18" s="25">
        <v>1</v>
      </c>
      <c r="P18" s="26">
        <v>5.0000000000000001E-4</v>
      </c>
      <c r="Q18" s="25">
        <v>1593</v>
      </c>
      <c r="R18" s="27">
        <v>0.76</v>
      </c>
    </row>
    <row r="19" spans="1:18" ht="36.5" thickBot="1" x14ac:dyDescent="0.45">
      <c r="A19" s="10" t="s">
        <v>94</v>
      </c>
      <c r="B19" s="11">
        <f t="shared" ref="B19:G19" si="0">SUM(B9:B18)</f>
        <v>15615</v>
      </c>
      <c r="C19" s="12">
        <f t="shared" si="0"/>
        <v>17261</v>
      </c>
      <c r="D19" s="12">
        <f t="shared" si="0"/>
        <v>2</v>
      </c>
      <c r="E19" s="11">
        <f t="shared" si="0"/>
        <v>0</v>
      </c>
      <c r="F19" s="12">
        <f t="shared" si="0"/>
        <v>17265</v>
      </c>
      <c r="G19" s="11">
        <f t="shared" si="0"/>
        <v>2543</v>
      </c>
      <c r="H19" s="14">
        <f>G19/F19</f>
        <v>0.14729220967274834</v>
      </c>
      <c r="I19" s="11">
        <f>SUM(I9:I18)</f>
        <v>3117</v>
      </c>
      <c r="J19" s="14">
        <f>I19/F19</f>
        <v>0.18053866203301477</v>
      </c>
      <c r="K19" s="11">
        <f>SUM(K9:K18)</f>
        <v>101</v>
      </c>
      <c r="L19" s="14">
        <f>K19/F19</f>
        <v>5.8499855198378223E-3</v>
      </c>
      <c r="M19" s="11">
        <f>SUM(M9:M18)</f>
        <v>2350</v>
      </c>
      <c r="N19" s="14">
        <f>M19/F19</f>
        <v>0.13611352447147407</v>
      </c>
      <c r="O19" s="11">
        <f>SUM(O9:O18)</f>
        <v>1</v>
      </c>
      <c r="P19" s="14">
        <f>O19/F19</f>
        <v>5.7920648711265567E-5</v>
      </c>
      <c r="Q19" s="12">
        <f>SUM(Q9:Q18)</f>
        <v>9153</v>
      </c>
      <c r="R19" s="15">
        <f>Q19/F19</f>
        <v>0.53014769765421377</v>
      </c>
    </row>
    <row r="20" spans="1:18" ht="17.5" customHeight="1" x14ac:dyDescent="0.35">
      <c r="A20" s="109" t="s">
        <v>95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1"/>
    </row>
    <row r="21" spans="1:18" ht="15.5" x14ac:dyDescent="0.35">
      <c r="A21" s="9"/>
      <c r="B21" s="103" t="s">
        <v>96</v>
      </c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4"/>
    </row>
    <row r="22" spans="1:18" ht="15.5" x14ac:dyDescent="0.35">
      <c r="A22" s="105" t="s">
        <v>97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4"/>
    </row>
    <row r="23" spans="1:18" ht="16" thickBot="1" x14ac:dyDescent="0.4">
      <c r="A23" s="106" t="s">
        <v>106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8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104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6</v>
      </c>
      <c r="B9" s="5">
        <v>50</v>
      </c>
      <c r="C9" s="18">
        <v>154</v>
      </c>
      <c r="D9" s="18">
        <v>0</v>
      </c>
      <c r="E9" s="18">
        <v>0</v>
      </c>
      <c r="F9" s="18">
        <v>154</v>
      </c>
      <c r="G9" s="18">
        <v>64</v>
      </c>
      <c r="H9" s="19">
        <v>0.41560000000000002</v>
      </c>
      <c r="I9" s="18">
        <v>41</v>
      </c>
      <c r="J9" s="19">
        <v>0.26619999999999999</v>
      </c>
      <c r="K9" s="18">
        <v>3</v>
      </c>
      <c r="L9" s="19">
        <v>1.95E-2</v>
      </c>
      <c r="M9" s="18">
        <v>33</v>
      </c>
      <c r="N9" s="19">
        <v>0.21429999999999999</v>
      </c>
      <c r="O9" s="18">
        <v>0</v>
      </c>
      <c r="P9" s="19">
        <v>0</v>
      </c>
      <c r="Q9" s="18">
        <v>13</v>
      </c>
      <c r="R9" s="20">
        <v>8.4400000000000003E-2</v>
      </c>
    </row>
    <row r="10" spans="1:18" ht="17.5" x14ac:dyDescent="0.35">
      <c r="A10" s="1" t="s">
        <v>9</v>
      </c>
      <c r="B10" s="2">
        <v>2318</v>
      </c>
      <c r="C10" s="16">
        <v>1926</v>
      </c>
      <c r="D10" s="16">
        <v>0</v>
      </c>
      <c r="E10" s="16">
        <v>0</v>
      </c>
      <c r="F10" s="16">
        <v>1926</v>
      </c>
      <c r="G10" s="16">
        <v>165</v>
      </c>
      <c r="H10" s="17">
        <v>8.5699999999999998E-2</v>
      </c>
      <c r="I10" s="16">
        <v>303</v>
      </c>
      <c r="J10" s="17">
        <v>0.1573</v>
      </c>
      <c r="K10" s="16">
        <v>1</v>
      </c>
      <c r="L10" s="17">
        <v>5.0000000000000001E-4</v>
      </c>
      <c r="M10" s="16">
        <v>154</v>
      </c>
      <c r="N10" s="17">
        <v>0.08</v>
      </c>
      <c r="O10" s="16">
        <v>0</v>
      </c>
      <c r="P10" s="17">
        <v>0</v>
      </c>
      <c r="Q10" s="16">
        <v>1303</v>
      </c>
      <c r="R10" s="21">
        <v>0.67649999999999999</v>
      </c>
    </row>
    <row r="11" spans="1:18" ht="17.5" x14ac:dyDescent="0.35">
      <c r="A11" s="1" t="s">
        <v>10</v>
      </c>
      <c r="B11" s="2">
        <v>20649</v>
      </c>
      <c r="C11" s="16">
        <v>14656</v>
      </c>
      <c r="D11" s="16">
        <v>5</v>
      </c>
      <c r="E11" s="16">
        <v>0</v>
      </c>
      <c r="F11" s="16">
        <v>14656</v>
      </c>
      <c r="G11" s="16">
        <v>1079</v>
      </c>
      <c r="H11" s="17">
        <v>7.3599999999999999E-2</v>
      </c>
      <c r="I11" s="16">
        <v>753</v>
      </c>
      <c r="J11" s="17">
        <v>5.1400000000000001E-2</v>
      </c>
      <c r="K11" s="16">
        <v>6</v>
      </c>
      <c r="L11" s="17">
        <v>4.0000000000000002E-4</v>
      </c>
      <c r="M11" s="16">
        <v>666</v>
      </c>
      <c r="N11" s="17">
        <v>4.5400000000000003E-2</v>
      </c>
      <c r="O11" s="16">
        <v>0</v>
      </c>
      <c r="P11" s="17">
        <v>0</v>
      </c>
      <c r="Q11" s="16">
        <v>12152</v>
      </c>
      <c r="R11" s="21">
        <v>0.82909999999999995</v>
      </c>
    </row>
    <row r="12" spans="1:18" ht="17.5" x14ac:dyDescent="0.35">
      <c r="A12" s="1" t="s">
        <v>17</v>
      </c>
      <c r="B12" s="2">
        <v>381</v>
      </c>
      <c r="C12" s="16">
        <v>414</v>
      </c>
      <c r="D12" s="16">
        <v>0</v>
      </c>
      <c r="E12" s="16">
        <v>0</v>
      </c>
      <c r="F12" s="16">
        <v>414</v>
      </c>
      <c r="G12" s="16">
        <v>37</v>
      </c>
      <c r="H12" s="17">
        <v>8.9399999999999993E-2</v>
      </c>
      <c r="I12" s="16">
        <v>34</v>
      </c>
      <c r="J12" s="17">
        <v>8.2100000000000006E-2</v>
      </c>
      <c r="K12" s="16">
        <v>1</v>
      </c>
      <c r="L12" s="17">
        <v>2.3999999999999998E-3</v>
      </c>
      <c r="M12" s="16">
        <v>57</v>
      </c>
      <c r="N12" s="17">
        <v>0.13769999999999999</v>
      </c>
      <c r="O12" s="16">
        <v>0</v>
      </c>
      <c r="P12" s="17">
        <v>0</v>
      </c>
      <c r="Q12" s="16">
        <v>285</v>
      </c>
      <c r="R12" s="21">
        <v>0.68840000000000001</v>
      </c>
    </row>
    <row r="13" spans="1:18" ht="17.5" x14ac:dyDescent="0.35">
      <c r="A13" s="1" t="s">
        <v>19</v>
      </c>
      <c r="B13" s="2">
        <v>227</v>
      </c>
      <c r="C13" s="16">
        <v>234</v>
      </c>
      <c r="D13" s="16">
        <v>0</v>
      </c>
      <c r="E13" s="16">
        <v>0</v>
      </c>
      <c r="F13" s="16">
        <v>234</v>
      </c>
      <c r="G13" s="16">
        <v>34</v>
      </c>
      <c r="H13" s="17">
        <v>0.14530000000000001</v>
      </c>
      <c r="I13" s="16">
        <v>60</v>
      </c>
      <c r="J13" s="17">
        <v>0.25640000000000002</v>
      </c>
      <c r="K13" s="16">
        <v>4</v>
      </c>
      <c r="L13" s="17">
        <v>1.7100000000000001E-2</v>
      </c>
      <c r="M13" s="16">
        <v>37</v>
      </c>
      <c r="N13" s="17">
        <v>0.15809999999999999</v>
      </c>
      <c r="O13" s="16">
        <v>0</v>
      </c>
      <c r="P13" s="17">
        <v>0</v>
      </c>
      <c r="Q13" s="16">
        <v>99</v>
      </c>
      <c r="R13" s="21">
        <v>0.42309999999999998</v>
      </c>
    </row>
    <row r="14" spans="1:18" ht="17.5" x14ac:dyDescent="0.35">
      <c r="A14" s="1" t="s">
        <v>39</v>
      </c>
      <c r="B14" s="2">
        <v>11</v>
      </c>
      <c r="C14" s="16">
        <v>29</v>
      </c>
      <c r="D14" s="16">
        <v>0</v>
      </c>
      <c r="E14" s="16">
        <v>0</v>
      </c>
      <c r="F14" s="16">
        <v>29</v>
      </c>
      <c r="G14" s="16">
        <v>9</v>
      </c>
      <c r="H14" s="17">
        <v>0.31030000000000002</v>
      </c>
      <c r="I14" s="16">
        <v>8</v>
      </c>
      <c r="J14" s="17">
        <v>0.27589999999999998</v>
      </c>
      <c r="K14" s="16">
        <v>0</v>
      </c>
      <c r="L14" s="17">
        <v>0</v>
      </c>
      <c r="M14" s="16">
        <v>4</v>
      </c>
      <c r="N14" s="17">
        <v>0.13789999999999999</v>
      </c>
      <c r="O14" s="16">
        <v>0</v>
      </c>
      <c r="P14" s="17">
        <v>0</v>
      </c>
      <c r="Q14" s="16">
        <v>8</v>
      </c>
      <c r="R14" s="21">
        <v>0.27589999999999998</v>
      </c>
    </row>
    <row r="15" spans="1:18" ht="17.5" x14ac:dyDescent="0.35">
      <c r="A15" s="1" t="s">
        <v>43</v>
      </c>
      <c r="B15" s="2">
        <v>1564</v>
      </c>
      <c r="C15" s="16">
        <v>942</v>
      </c>
      <c r="D15" s="16">
        <v>0</v>
      </c>
      <c r="E15" s="16">
        <v>0</v>
      </c>
      <c r="F15" s="16">
        <v>942</v>
      </c>
      <c r="G15" s="16">
        <v>210</v>
      </c>
      <c r="H15" s="17">
        <v>0.22289999999999999</v>
      </c>
      <c r="I15" s="16">
        <v>236</v>
      </c>
      <c r="J15" s="17">
        <v>0.2505</v>
      </c>
      <c r="K15" s="16">
        <v>4</v>
      </c>
      <c r="L15" s="17">
        <v>4.1999999999999997E-3</v>
      </c>
      <c r="M15" s="16">
        <v>117</v>
      </c>
      <c r="N15" s="17">
        <v>0.1242</v>
      </c>
      <c r="O15" s="16">
        <v>0</v>
      </c>
      <c r="P15" s="17">
        <v>0</v>
      </c>
      <c r="Q15" s="16">
        <v>375</v>
      </c>
      <c r="R15" s="21">
        <v>0.39810000000000001</v>
      </c>
    </row>
    <row r="16" spans="1:18" ht="18" thickBot="1" x14ac:dyDescent="0.4">
      <c r="A16" s="1" t="s">
        <v>55</v>
      </c>
      <c r="B16" s="2">
        <v>2843</v>
      </c>
      <c r="C16" s="16">
        <v>3850</v>
      </c>
      <c r="D16" s="16">
        <v>0</v>
      </c>
      <c r="E16" s="16">
        <v>0</v>
      </c>
      <c r="F16" s="16">
        <v>3850</v>
      </c>
      <c r="G16" s="16">
        <v>852</v>
      </c>
      <c r="H16" s="17">
        <v>0.2213</v>
      </c>
      <c r="I16" s="16">
        <v>314</v>
      </c>
      <c r="J16" s="17">
        <v>8.1600000000000006E-2</v>
      </c>
      <c r="K16" s="16">
        <v>17</v>
      </c>
      <c r="L16" s="17">
        <v>4.4000000000000003E-3</v>
      </c>
      <c r="M16" s="16">
        <v>2025</v>
      </c>
      <c r="N16" s="17">
        <v>0.52600000000000002</v>
      </c>
      <c r="O16" s="16">
        <v>0</v>
      </c>
      <c r="P16" s="17">
        <v>0</v>
      </c>
      <c r="Q16" s="16">
        <v>642</v>
      </c>
      <c r="R16" s="21">
        <v>0.1668</v>
      </c>
    </row>
    <row r="17" spans="1:18" ht="36.5" thickBot="1" x14ac:dyDescent="0.45">
      <c r="A17" s="10" t="s">
        <v>94</v>
      </c>
      <c r="B17" s="11">
        <f t="shared" ref="B17:G17" si="0">SUM(B9:B16)</f>
        <v>28043</v>
      </c>
      <c r="C17" s="12">
        <f t="shared" si="0"/>
        <v>22205</v>
      </c>
      <c r="D17" s="11">
        <f t="shared" si="0"/>
        <v>5</v>
      </c>
      <c r="E17" s="12">
        <f t="shared" si="0"/>
        <v>0</v>
      </c>
      <c r="F17" s="11">
        <f t="shared" si="0"/>
        <v>22205</v>
      </c>
      <c r="G17" s="12">
        <f t="shared" si="0"/>
        <v>2450</v>
      </c>
      <c r="H17" s="13">
        <f>G17/F17</f>
        <v>0.1103355100202657</v>
      </c>
      <c r="I17" s="12">
        <f>SUM(I9:I16)</f>
        <v>1749</v>
      </c>
      <c r="J17" s="13">
        <f>I17/F17</f>
        <v>7.8766043683854994E-2</v>
      </c>
      <c r="K17" s="12">
        <f>SUM(K9:K16)</f>
        <v>36</v>
      </c>
      <c r="L17" s="13">
        <f>K17/F17</f>
        <v>1.6212564737671695E-3</v>
      </c>
      <c r="M17" s="12">
        <f>SUM(M9:M16)</f>
        <v>3093</v>
      </c>
      <c r="N17" s="13">
        <f>M17/F17</f>
        <v>0.13929295203782932</v>
      </c>
      <c r="O17" s="12">
        <f>SUM(O9:O16)</f>
        <v>0</v>
      </c>
      <c r="P17" s="13">
        <f>O17/F17</f>
        <v>0</v>
      </c>
      <c r="Q17" s="12">
        <f>SUM(Q9:Q16)</f>
        <v>14877</v>
      </c>
      <c r="R17" s="14">
        <f>Q17/F17</f>
        <v>0.66998423778428284</v>
      </c>
    </row>
    <row r="18" spans="1:18" ht="17.5" customHeight="1" x14ac:dyDescent="0.35">
      <c r="A18" s="109" t="s">
        <v>95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1"/>
    </row>
    <row r="19" spans="1:18" ht="15.5" x14ac:dyDescent="0.35">
      <c r="A19" s="9"/>
      <c r="B19" s="103" t="s">
        <v>96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4"/>
    </row>
    <row r="20" spans="1:18" ht="15.5" x14ac:dyDescent="0.35">
      <c r="A20" s="105" t="s">
        <v>97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4"/>
    </row>
    <row r="21" spans="1:18" ht="16" thickBot="1" x14ac:dyDescent="0.4">
      <c r="A21" s="106" t="s">
        <v>106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8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2022-10-03T13:48:32Z</dcterms:modified>
</cp:coreProperties>
</file>