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2\"/>
    </mc:Choice>
  </mc:AlternateContent>
  <xr:revisionPtr revIDLastSave="0" documentId="13_ncr:1_{F33CACF1-FC61-40AB-8F3B-69531190D1C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2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2" i="12" l="1"/>
  <c r="P62" i="12"/>
  <c r="N62" i="12"/>
  <c r="L62" i="12"/>
  <c r="J62" i="12"/>
  <c r="H62" i="12"/>
  <c r="G62" i="12"/>
  <c r="F62" i="12"/>
  <c r="E62" i="12"/>
  <c r="D62" i="12"/>
  <c r="C62" i="12"/>
  <c r="M62" i="12" l="1"/>
  <c r="K62" i="12"/>
  <c r="O62" i="12"/>
  <c r="S62" i="12"/>
  <c r="I62" i="12"/>
  <c r="Q62" i="12"/>
  <c r="B20" i="5" l="1"/>
  <c r="C20" i="5"/>
  <c r="D20" i="5"/>
  <c r="E20" i="5"/>
  <c r="F20" i="5"/>
  <c r="G20" i="5"/>
  <c r="I20" i="5"/>
  <c r="J20" i="5" s="1"/>
  <c r="K20" i="5"/>
  <c r="L20" i="5" s="1"/>
  <c r="M20" i="5"/>
  <c r="N20" i="5" s="1"/>
  <c r="O20" i="5"/>
  <c r="Q20" i="5"/>
  <c r="R20" i="5" s="1"/>
  <c r="P20" i="5" l="1"/>
  <c r="H20" i="5"/>
  <c r="B19" i="6"/>
  <c r="C19" i="6"/>
  <c r="D19" i="6"/>
  <c r="E19" i="6"/>
  <c r="F19" i="6"/>
  <c r="G19" i="6"/>
  <c r="H19" i="6" s="1"/>
  <c r="I19" i="6"/>
  <c r="J19" i="6" s="1"/>
  <c r="K19" i="6"/>
  <c r="M19" i="6"/>
  <c r="O19" i="6"/>
  <c r="Q19" i="6"/>
  <c r="R19" i="6" s="1"/>
  <c r="L19" i="6" l="1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<sst xmlns="http://schemas.openxmlformats.org/spreadsheetml/2006/main" count="618" uniqueCount="107">
  <si>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</si>
  <si>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</si>
  <si>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</si>
  <si>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</si>
  <si>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</si>
  <si>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</si>
  <si>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</si>
  <si>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</si>
  <si>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</si>
  <si>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</si>
  <si>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</si>
  <si>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</si>
  <si>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</si>
  <si>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</si>
  <si>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</si>
  <si>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</si>
  <si>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</si>
  <si>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</si>
  <si>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</si>
  <si>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</si>
  <si>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</si>
  <si>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</si>
  <si>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</si>
  <si>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</si>
  <si>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</si>
  <si>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</si>
  <si>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</si>
  <si>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</si>
  <si>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</si>
  <si>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</si>
  <si>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</si>
  <si>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</si>
  <si>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</si>
  <si>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</si>
  <si>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</si>
  <si>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</si>
  <si>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</si>
  <si>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</si>
  <si>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</si>
  <si>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</si>
  <si>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</si>
  <si>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</si>
  <si>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</si>
  <si>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</si>
  <si>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</si>
  <si>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</si>
  <si>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</si>
  <si>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</si>
  <si>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</si>
  <si>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</si>
  <si>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</si>
  <si>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</si>
  <si>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</si>
  <si>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</si>
  <si>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</si>
  <si>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</si>
  <si>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</si>
  <si>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</si>
  <si>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</si>
  <si>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</si>
  <si>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</si>
  <si>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</si>
  <si>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</si>
  <si>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</si>
  <si>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</si>
  <si>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</si>
  <si>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</si>
  <si>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</si>
  <si>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</si>
  <si>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</si>
  <si>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</si>
  <si>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</si>
  <si>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</si>
  <si>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</si>
  <si>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</si>
  <si>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</si>
  <si>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</si>
  <si>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</si>
  <si>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</si>
  <si>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</si>
  <si>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</si>
  <si>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</si>
  <si>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</si>
  <si>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</si>
  <si>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</si>
  <si>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</si>
  <si>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</si>
  <si>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</si>
  <si>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</si>
  <si>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</si>
  <si>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</si>
  <si>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</si>
  <si>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</si>
  <si>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</si>
  <si>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</si>
  <si>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</si>
  <si>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</si>
  <si>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</si>
  <si>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</si>
  <si>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</si>
  <si>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</si>
  <si>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</si>
  <si>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</si>
  <si>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</si>
  <si>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</si>
  <si>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11/2/2022</t>
  </si>
  <si>
    <t>Prepared by Office of Unemployment Insurance, Division of Performance Management 11/2/2022.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</si>
</sst>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4" fillId="0" borderId="30" xfId="0" applyFont="1" applyFill="1" applyBorder="1" applyAlignment="1">
      <alignment horizontal="center"/>
    </xf>
    <xf numFmtId="0" fontId="0" fillId="4" borderId="8" xfId="0" applyFill="1" applyBorder="1"/>
    <xf numFmtId="0" fontId="4" fillId="4" borderId="0" xfId="0" applyFont="1" applyFill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0" fontId="4" fillId="0" borderId="1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5" fillId="0" borderId="2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0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3" fontId="5" fillId="0" borderId="31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3FDA-59C1-4435-9C8E-F6F4BC84C3F5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95" t="s">
        <v>60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7"/>
    </row>
    <row r="2" spans="1:19" ht="18" thickBot="1" x14ac:dyDescent="0.4">
      <c r="A2" s="98" t="s">
        <v>98</v>
      </c>
      <c r="B2" s="99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1"/>
    </row>
    <row r="3" spans="1:19" ht="18" thickBot="1" x14ac:dyDescent="0.4">
      <c r="A3" s="33"/>
      <c r="B3" s="33"/>
      <c r="C3" s="102" t="s">
        <v>61</v>
      </c>
      <c r="D3" s="103"/>
      <c r="E3" s="104" t="s">
        <v>86</v>
      </c>
      <c r="F3" s="103"/>
      <c r="G3" s="104" t="s">
        <v>71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3"/>
    </row>
    <row r="4" spans="1:19" ht="17.5" x14ac:dyDescent="0.35">
      <c r="A4" s="69"/>
      <c r="B4" s="69"/>
      <c r="C4" s="35"/>
      <c r="D4" s="36" t="s">
        <v>65</v>
      </c>
      <c r="E4" s="36"/>
      <c r="F4" s="36" t="s">
        <v>65</v>
      </c>
      <c r="G4" s="36"/>
      <c r="H4" s="37"/>
      <c r="I4" s="36"/>
      <c r="J4" s="36"/>
      <c r="K4" s="36"/>
      <c r="L4" s="37" t="s">
        <v>78</v>
      </c>
      <c r="M4" s="36" t="s">
        <v>1</v>
      </c>
      <c r="N4" s="36"/>
      <c r="O4" s="36"/>
      <c r="P4" s="37"/>
      <c r="Q4" s="36"/>
      <c r="R4" s="38"/>
      <c r="S4" s="33"/>
    </row>
    <row r="5" spans="1:19" ht="17.5" x14ac:dyDescent="0.35">
      <c r="A5" s="69"/>
      <c r="B5" s="69"/>
      <c r="C5" s="39" t="s">
        <v>62</v>
      </c>
      <c r="D5" s="40" t="s">
        <v>2</v>
      </c>
      <c r="E5" s="40" t="s">
        <v>62</v>
      </c>
      <c r="F5" s="40" t="s">
        <v>2</v>
      </c>
      <c r="G5" s="40" t="s">
        <v>0</v>
      </c>
      <c r="H5" s="70"/>
      <c r="I5" s="40"/>
      <c r="J5" s="40"/>
      <c r="K5" s="40"/>
      <c r="L5" s="70" t="s">
        <v>2</v>
      </c>
      <c r="M5" s="40" t="s">
        <v>78</v>
      </c>
      <c r="N5" s="40" t="s">
        <v>82</v>
      </c>
      <c r="O5" s="40" t="s">
        <v>1</v>
      </c>
      <c r="P5" s="70"/>
      <c r="Q5" s="40"/>
      <c r="R5" s="42"/>
      <c r="S5" s="43"/>
    </row>
    <row r="6" spans="1:19" ht="17.5" x14ac:dyDescent="0.35">
      <c r="A6" s="69"/>
      <c r="B6" s="69"/>
      <c r="C6" s="39" t="s">
        <v>63</v>
      </c>
      <c r="D6" s="40" t="s">
        <v>66</v>
      </c>
      <c r="E6" s="40" t="s">
        <v>63</v>
      </c>
      <c r="F6" s="40" t="s">
        <v>66</v>
      </c>
      <c r="G6" s="40" t="s">
        <v>68</v>
      </c>
      <c r="H6" s="70" t="s">
        <v>72</v>
      </c>
      <c r="I6" s="40" t="s">
        <v>1</v>
      </c>
      <c r="J6" s="40" t="s">
        <v>75</v>
      </c>
      <c r="K6" s="40" t="s">
        <v>1</v>
      </c>
      <c r="L6" s="70" t="s">
        <v>79</v>
      </c>
      <c r="M6" s="40" t="s">
        <v>2</v>
      </c>
      <c r="N6" s="40" t="s">
        <v>83</v>
      </c>
      <c r="O6" s="40" t="s">
        <v>82</v>
      </c>
      <c r="P6" s="70" t="s">
        <v>89</v>
      </c>
      <c r="Q6" s="40" t="s">
        <v>1</v>
      </c>
      <c r="R6" s="42"/>
      <c r="S6" s="43"/>
    </row>
    <row r="7" spans="1:19" ht="17.5" x14ac:dyDescent="0.35">
      <c r="A7" s="69"/>
      <c r="B7" s="69"/>
      <c r="C7" s="39" t="s">
        <v>64</v>
      </c>
      <c r="D7" s="40" t="s">
        <v>64</v>
      </c>
      <c r="E7" s="40" t="s">
        <v>64</v>
      </c>
      <c r="F7" s="40" t="s">
        <v>64</v>
      </c>
      <c r="G7" s="40" t="s">
        <v>69</v>
      </c>
      <c r="H7" s="70" t="s">
        <v>73</v>
      </c>
      <c r="I7" s="40" t="s">
        <v>72</v>
      </c>
      <c r="J7" s="40" t="s">
        <v>76</v>
      </c>
      <c r="K7" s="40" t="s">
        <v>75</v>
      </c>
      <c r="L7" s="70" t="s">
        <v>80</v>
      </c>
      <c r="M7" s="40" t="s">
        <v>79</v>
      </c>
      <c r="N7" s="40" t="s">
        <v>84</v>
      </c>
      <c r="O7" s="40" t="s">
        <v>83</v>
      </c>
      <c r="P7" s="70" t="s">
        <v>90</v>
      </c>
      <c r="Q7" s="40" t="s">
        <v>89</v>
      </c>
      <c r="R7" s="42" t="s">
        <v>92</v>
      </c>
      <c r="S7" s="43" t="s">
        <v>1</v>
      </c>
    </row>
    <row r="8" spans="1:19" ht="18" thickBot="1" x14ac:dyDescent="0.4">
      <c r="A8" s="44" t="s">
        <v>3</v>
      </c>
      <c r="B8" s="44" t="s">
        <v>4</v>
      </c>
      <c r="C8" s="45" t="s">
        <v>5</v>
      </c>
      <c r="D8" s="46" t="s">
        <v>67</v>
      </c>
      <c r="E8" s="46" t="s">
        <v>87</v>
      </c>
      <c r="F8" s="46" t="s">
        <v>88</v>
      </c>
      <c r="G8" s="46" t="s">
        <v>70</v>
      </c>
      <c r="H8" s="47" t="s">
        <v>74</v>
      </c>
      <c r="I8" s="46" t="s">
        <v>73</v>
      </c>
      <c r="J8" s="46" t="s">
        <v>77</v>
      </c>
      <c r="K8" s="46" t="s">
        <v>76</v>
      </c>
      <c r="L8" s="47" t="s">
        <v>81</v>
      </c>
      <c r="M8" s="46" t="s">
        <v>80</v>
      </c>
      <c r="N8" s="46" t="s">
        <v>85</v>
      </c>
      <c r="O8" s="46" t="s">
        <v>84</v>
      </c>
      <c r="P8" s="47" t="s">
        <v>91</v>
      </c>
      <c r="Q8" s="46" t="s">
        <v>90</v>
      </c>
      <c r="R8" s="48" t="s">
        <v>93</v>
      </c>
      <c r="S8" s="44" t="s">
        <v>92</v>
      </c>
    </row>
    <row r="9" spans="1:19" ht="17.5" x14ac:dyDescent="0.35">
      <c r="A9" s="71" t="s">
        <v>6</v>
      </c>
      <c r="B9" s="72">
        <v>6</v>
      </c>
      <c r="C9" s="5">
        <v>58</v>
      </c>
      <c r="D9" s="88">
        <v>221</v>
      </c>
      <c r="E9" s="73">
        <v>0</v>
      </c>
      <c r="F9" s="73">
        <v>0</v>
      </c>
      <c r="G9" s="73">
        <v>221</v>
      </c>
      <c r="H9" s="73">
        <v>92</v>
      </c>
      <c r="I9" s="74">
        <v>0.4163</v>
      </c>
      <c r="J9" s="75">
        <v>41</v>
      </c>
      <c r="K9" s="74">
        <v>0.1855</v>
      </c>
      <c r="L9" s="75">
        <v>2</v>
      </c>
      <c r="M9" s="74">
        <v>8.9999999999999993E-3</v>
      </c>
      <c r="N9" s="75">
        <v>59</v>
      </c>
      <c r="O9" s="74">
        <v>0.26700000000000002</v>
      </c>
      <c r="P9" s="75">
        <v>0</v>
      </c>
      <c r="Q9" s="74">
        <v>0</v>
      </c>
      <c r="R9" s="75">
        <v>27</v>
      </c>
      <c r="S9" s="76">
        <v>0.1222</v>
      </c>
    </row>
    <row r="10" spans="1:19" ht="17.5" x14ac:dyDescent="0.35">
      <c r="A10" s="77" t="s">
        <v>7</v>
      </c>
      <c r="B10" s="78">
        <v>3</v>
      </c>
      <c r="C10" s="2">
        <v>54</v>
      </c>
      <c r="D10" s="79">
        <v>1039</v>
      </c>
      <c r="E10" s="79">
        <v>0</v>
      </c>
      <c r="F10" s="79">
        <v>0</v>
      </c>
      <c r="G10" s="79">
        <v>1186</v>
      </c>
      <c r="H10" s="79">
        <v>218</v>
      </c>
      <c r="I10" s="80">
        <v>0.18379999999999999</v>
      </c>
      <c r="J10" s="79">
        <v>86</v>
      </c>
      <c r="K10" s="80">
        <v>7.2499999999999995E-2</v>
      </c>
      <c r="L10" s="79">
        <v>1</v>
      </c>
      <c r="M10" s="80">
        <v>8.0000000000000004E-4</v>
      </c>
      <c r="N10" s="79">
        <v>92</v>
      </c>
      <c r="O10" s="80">
        <v>7.7600000000000002E-2</v>
      </c>
      <c r="P10" s="79">
        <v>0</v>
      </c>
      <c r="Q10" s="80">
        <v>0</v>
      </c>
      <c r="R10" s="79">
        <v>789</v>
      </c>
      <c r="S10" s="81">
        <v>0.6653</v>
      </c>
    </row>
    <row r="11" spans="1:19" ht="17.5" x14ac:dyDescent="0.35">
      <c r="A11" s="77" t="s">
        <v>8</v>
      </c>
      <c r="B11" s="78">
        <v>4</v>
      </c>
      <c r="C11" s="2">
        <v>889</v>
      </c>
      <c r="D11" s="79">
        <v>524</v>
      </c>
      <c r="E11" s="79">
        <v>0</v>
      </c>
      <c r="F11" s="79">
        <v>0</v>
      </c>
      <c r="G11" s="79">
        <v>524</v>
      </c>
      <c r="H11" s="79">
        <v>46</v>
      </c>
      <c r="I11" s="80">
        <v>8.7800000000000003E-2</v>
      </c>
      <c r="J11" s="79">
        <v>96</v>
      </c>
      <c r="K11" s="80">
        <v>0.1832</v>
      </c>
      <c r="L11" s="79">
        <v>0</v>
      </c>
      <c r="M11" s="80">
        <v>0</v>
      </c>
      <c r="N11" s="79">
        <v>24</v>
      </c>
      <c r="O11" s="80">
        <v>4.58E-2</v>
      </c>
      <c r="P11" s="79">
        <v>0</v>
      </c>
      <c r="Q11" s="80">
        <v>0</v>
      </c>
      <c r="R11" s="79">
        <v>358</v>
      </c>
      <c r="S11" s="81">
        <v>0.68320000000000003</v>
      </c>
    </row>
    <row r="12" spans="1:19" ht="17.5" x14ac:dyDescent="0.35">
      <c r="A12" s="6" t="s">
        <v>9</v>
      </c>
      <c r="B12" s="1">
        <v>6</v>
      </c>
      <c r="C12" s="2">
        <v>1497</v>
      </c>
      <c r="D12" s="123">
        <v>2126</v>
      </c>
      <c r="E12" s="124">
        <v>0</v>
      </c>
      <c r="F12" s="124">
        <v>0</v>
      </c>
      <c r="G12" s="124">
        <v>2126</v>
      </c>
      <c r="H12" s="124">
        <v>182</v>
      </c>
      <c r="I12" s="125">
        <v>8.5599999999999996E-2</v>
      </c>
      <c r="J12" s="124">
        <v>304</v>
      </c>
      <c r="K12" s="125">
        <v>0.14299999999999999</v>
      </c>
      <c r="L12" s="124">
        <v>2</v>
      </c>
      <c r="M12" s="125">
        <v>8.9999999999999998E-4</v>
      </c>
      <c r="N12" s="124">
        <v>82</v>
      </c>
      <c r="O12" s="125">
        <v>3.8600000000000002E-2</v>
      </c>
      <c r="P12" s="124">
        <v>0</v>
      </c>
      <c r="Q12" s="125">
        <v>0</v>
      </c>
      <c r="R12" s="124">
        <v>1556</v>
      </c>
      <c r="S12" s="126">
        <v>0.7319</v>
      </c>
    </row>
    <row r="13" spans="1:19" ht="17.5" x14ac:dyDescent="0.35">
      <c r="A13" s="6" t="s">
        <v>10</v>
      </c>
      <c r="B13" s="1">
        <v>6</v>
      </c>
      <c r="C13" s="2">
        <v>24285</v>
      </c>
      <c r="D13" s="124">
        <v>18029</v>
      </c>
      <c r="E13" s="124">
        <v>3</v>
      </c>
      <c r="F13" s="124">
        <v>0</v>
      </c>
      <c r="G13" s="124">
        <v>18029</v>
      </c>
      <c r="H13" s="124">
        <v>1314</v>
      </c>
      <c r="I13" s="125">
        <v>7.2900000000000006E-2</v>
      </c>
      <c r="J13" s="124">
        <v>963</v>
      </c>
      <c r="K13" s="125">
        <v>5.3400000000000003E-2</v>
      </c>
      <c r="L13" s="124">
        <v>11</v>
      </c>
      <c r="M13" s="125">
        <v>5.9999999999999995E-4</v>
      </c>
      <c r="N13" s="124">
        <v>761</v>
      </c>
      <c r="O13" s="125">
        <v>4.2200000000000001E-2</v>
      </c>
      <c r="P13" s="124">
        <v>0</v>
      </c>
      <c r="Q13" s="125">
        <v>0</v>
      </c>
      <c r="R13" s="124">
        <v>14980</v>
      </c>
      <c r="S13" s="126">
        <v>0.83089999999999997</v>
      </c>
    </row>
    <row r="14" spans="1:19" ht="17.5" x14ac:dyDescent="0.35">
      <c r="A14" s="6" t="s">
        <v>11</v>
      </c>
      <c r="B14" s="1">
        <v>4</v>
      </c>
      <c r="C14" s="57">
        <v>711</v>
      </c>
      <c r="D14" s="124">
        <v>3011</v>
      </c>
      <c r="E14" s="124">
        <v>0</v>
      </c>
      <c r="F14" s="124">
        <v>0</v>
      </c>
      <c r="G14" s="124">
        <v>3011</v>
      </c>
      <c r="H14" s="124">
        <v>369</v>
      </c>
      <c r="I14" s="125">
        <v>0.1226</v>
      </c>
      <c r="J14" s="124">
        <v>1909</v>
      </c>
      <c r="K14" s="125">
        <v>0.63400000000000001</v>
      </c>
      <c r="L14" s="124">
        <v>1</v>
      </c>
      <c r="M14" s="125">
        <v>2.9999999999999997E-4</v>
      </c>
      <c r="N14" s="124">
        <v>227</v>
      </c>
      <c r="O14" s="125">
        <v>7.5399999999999995E-2</v>
      </c>
      <c r="P14" s="124">
        <v>0</v>
      </c>
      <c r="Q14" s="125">
        <v>0</v>
      </c>
      <c r="R14" s="124">
        <v>505</v>
      </c>
      <c r="S14" s="126">
        <v>0.16769999999999999</v>
      </c>
    </row>
    <row r="15" spans="1:19" ht="17.5" x14ac:dyDescent="0.35">
      <c r="A15" s="6" t="s">
        <v>12</v>
      </c>
      <c r="B15" s="1">
        <v>1</v>
      </c>
      <c r="C15" s="2">
        <v>11</v>
      </c>
      <c r="D15" s="124">
        <v>270</v>
      </c>
      <c r="E15" s="124">
        <v>0</v>
      </c>
      <c r="F15" s="124">
        <v>0</v>
      </c>
      <c r="G15" s="124">
        <v>270</v>
      </c>
      <c r="H15" s="124">
        <v>8</v>
      </c>
      <c r="I15" s="125">
        <v>2.9600000000000001E-2</v>
      </c>
      <c r="J15" s="124">
        <v>13</v>
      </c>
      <c r="K15" s="125">
        <v>4.8099999999999997E-2</v>
      </c>
      <c r="L15" s="124">
        <v>3</v>
      </c>
      <c r="M15" s="125">
        <v>1.11E-2</v>
      </c>
      <c r="N15" s="124">
        <v>9</v>
      </c>
      <c r="O15" s="125">
        <v>3.3300000000000003E-2</v>
      </c>
      <c r="P15" s="124">
        <v>0</v>
      </c>
      <c r="Q15" s="125">
        <v>0</v>
      </c>
      <c r="R15" s="124">
        <v>237</v>
      </c>
      <c r="S15" s="126">
        <v>0.87780000000000002</v>
      </c>
    </row>
    <row r="16" spans="1:19" ht="17.5" x14ac:dyDescent="0.35">
      <c r="A16" s="6" t="s">
        <v>13</v>
      </c>
      <c r="B16" s="1">
        <v>2</v>
      </c>
      <c r="C16" s="2">
        <v>117</v>
      </c>
      <c r="D16" s="124">
        <v>111</v>
      </c>
      <c r="E16" s="124">
        <v>0</v>
      </c>
      <c r="F16" s="124">
        <v>0</v>
      </c>
      <c r="G16" s="124">
        <v>111</v>
      </c>
      <c r="H16" s="124">
        <v>19</v>
      </c>
      <c r="I16" s="125">
        <v>0.17119999999999999</v>
      </c>
      <c r="J16" s="124">
        <v>29</v>
      </c>
      <c r="K16" s="125">
        <v>0.26129999999999998</v>
      </c>
      <c r="L16" s="124">
        <v>0</v>
      </c>
      <c r="M16" s="125">
        <v>0</v>
      </c>
      <c r="N16" s="124">
        <v>11</v>
      </c>
      <c r="O16" s="125">
        <v>9.9099999999999994E-2</v>
      </c>
      <c r="P16" s="124">
        <v>0</v>
      </c>
      <c r="Q16" s="125">
        <v>0</v>
      </c>
      <c r="R16" s="124">
        <v>52</v>
      </c>
      <c r="S16" s="126">
        <v>0.46850000000000003</v>
      </c>
    </row>
    <row r="17" spans="1:19" ht="17.5" x14ac:dyDescent="0.35">
      <c r="A17" s="6" t="s">
        <v>14</v>
      </c>
      <c r="B17" s="1">
        <v>2</v>
      </c>
      <c r="C17" s="2">
        <v>223</v>
      </c>
      <c r="D17" s="124">
        <v>280</v>
      </c>
      <c r="E17" s="124">
        <v>0</v>
      </c>
      <c r="F17" s="124">
        <v>0</v>
      </c>
      <c r="G17" s="124">
        <v>280</v>
      </c>
      <c r="H17" s="124">
        <v>38</v>
      </c>
      <c r="I17" s="125">
        <v>0.13569999999999999</v>
      </c>
      <c r="J17" s="124">
        <v>63</v>
      </c>
      <c r="K17" s="125">
        <v>0.22500000000000001</v>
      </c>
      <c r="L17" s="124">
        <v>0</v>
      </c>
      <c r="M17" s="125">
        <v>0</v>
      </c>
      <c r="N17" s="124">
        <v>8</v>
      </c>
      <c r="O17" s="125">
        <v>2.86E-2</v>
      </c>
      <c r="P17" s="124">
        <v>2</v>
      </c>
      <c r="Q17" s="125">
        <v>7.1000000000000004E-3</v>
      </c>
      <c r="R17" s="124">
        <v>169</v>
      </c>
      <c r="S17" s="126">
        <v>0.60360000000000003</v>
      </c>
    </row>
    <row r="18" spans="1:19" ht="17.5" x14ac:dyDescent="0.35">
      <c r="A18" s="6" t="s">
        <v>15</v>
      </c>
      <c r="B18" s="1">
        <v>3</v>
      </c>
      <c r="C18" s="57">
        <v>3293</v>
      </c>
      <c r="D18" s="124">
        <v>4490</v>
      </c>
      <c r="E18" s="124">
        <v>0</v>
      </c>
      <c r="F18" s="124">
        <v>0</v>
      </c>
      <c r="G18" s="124">
        <v>4462</v>
      </c>
      <c r="H18" s="124">
        <v>836</v>
      </c>
      <c r="I18" s="125">
        <v>0.18740000000000001</v>
      </c>
      <c r="J18" s="124">
        <v>594</v>
      </c>
      <c r="K18" s="125">
        <v>0.1331</v>
      </c>
      <c r="L18" s="124">
        <v>8</v>
      </c>
      <c r="M18" s="125">
        <v>1.8E-3</v>
      </c>
      <c r="N18" s="124">
        <v>0</v>
      </c>
      <c r="O18" s="125">
        <v>0</v>
      </c>
      <c r="P18" s="124">
        <v>0</v>
      </c>
      <c r="Q18" s="125">
        <v>0</v>
      </c>
      <c r="R18" s="124">
        <v>3024</v>
      </c>
      <c r="S18" s="126">
        <v>0.67769999999999997</v>
      </c>
    </row>
    <row r="19" spans="1:19" ht="17.5" x14ac:dyDescent="0.35">
      <c r="A19" s="6" t="s">
        <v>16</v>
      </c>
      <c r="B19" s="1">
        <v>3</v>
      </c>
      <c r="C19" s="57">
        <v>5416</v>
      </c>
      <c r="D19" s="124">
        <v>3665</v>
      </c>
      <c r="E19" s="124">
        <v>0</v>
      </c>
      <c r="F19" s="124">
        <v>0</v>
      </c>
      <c r="G19" s="124">
        <v>3665</v>
      </c>
      <c r="H19" s="124">
        <v>876</v>
      </c>
      <c r="I19" s="125">
        <v>0.23899999999999999</v>
      </c>
      <c r="J19" s="124">
        <v>1536</v>
      </c>
      <c r="K19" s="125">
        <v>0.41909999999999997</v>
      </c>
      <c r="L19" s="124">
        <v>3</v>
      </c>
      <c r="M19" s="125">
        <v>8.0000000000000004E-4</v>
      </c>
      <c r="N19" s="124">
        <v>594</v>
      </c>
      <c r="O19" s="125">
        <v>0.16209999999999999</v>
      </c>
      <c r="P19" s="124">
        <v>0</v>
      </c>
      <c r="Q19" s="125">
        <v>0</v>
      </c>
      <c r="R19" s="124">
        <v>656</v>
      </c>
      <c r="S19" s="126">
        <v>0.17899999999999999</v>
      </c>
    </row>
    <row r="20" spans="1:19" ht="17.5" x14ac:dyDescent="0.35">
      <c r="A20" s="6" t="s">
        <v>17</v>
      </c>
      <c r="B20" s="1">
        <v>6</v>
      </c>
      <c r="C20" s="2">
        <v>351</v>
      </c>
      <c r="D20" s="124">
        <v>526</v>
      </c>
      <c r="E20" s="124">
        <v>0</v>
      </c>
      <c r="F20" s="124">
        <v>0</v>
      </c>
      <c r="G20" s="124">
        <v>526</v>
      </c>
      <c r="H20" s="124">
        <v>45</v>
      </c>
      <c r="I20" s="125">
        <v>8.5599999999999996E-2</v>
      </c>
      <c r="J20" s="124">
        <v>45</v>
      </c>
      <c r="K20" s="125">
        <v>8.5599999999999996E-2</v>
      </c>
      <c r="L20" s="124">
        <v>3</v>
      </c>
      <c r="M20" s="125">
        <v>5.7000000000000002E-3</v>
      </c>
      <c r="N20" s="124">
        <v>70</v>
      </c>
      <c r="O20" s="125">
        <v>0.1331</v>
      </c>
      <c r="P20" s="124">
        <v>0</v>
      </c>
      <c r="Q20" s="125">
        <v>0</v>
      </c>
      <c r="R20" s="124">
        <v>363</v>
      </c>
      <c r="S20" s="126">
        <v>0.69010000000000005</v>
      </c>
    </row>
    <row r="21" spans="1:19" ht="17.5" x14ac:dyDescent="0.35">
      <c r="A21" s="6" t="s">
        <v>18</v>
      </c>
      <c r="B21" s="1">
        <v>5</v>
      </c>
      <c r="C21" s="2">
        <v>982</v>
      </c>
      <c r="D21" s="124">
        <v>2019</v>
      </c>
      <c r="E21" s="124">
        <v>0</v>
      </c>
      <c r="F21" s="124">
        <v>0</v>
      </c>
      <c r="G21" s="124">
        <v>2019</v>
      </c>
      <c r="H21" s="124">
        <v>53</v>
      </c>
      <c r="I21" s="125">
        <v>2.63E-2</v>
      </c>
      <c r="J21" s="124">
        <v>187</v>
      </c>
      <c r="K21" s="125">
        <v>9.2600000000000002E-2</v>
      </c>
      <c r="L21" s="124">
        <v>2</v>
      </c>
      <c r="M21" s="125">
        <v>1E-3</v>
      </c>
      <c r="N21" s="124">
        <v>301</v>
      </c>
      <c r="O21" s="125">
        <v>0.14910000000000001</v>
      </c>
      <c r="P21" s="124">
        <v>0</v>
      </c>
      <c r="Q21" s="125">
        <v>0</v>
      </c>
      <c r="R21" s="124">
        <v>1476</v>
      </c>
      <c r="S21" s="126">
        <v>0.73109999999999997</v>
      </c>
    </row>
    <row r="22" spans="1:19" ht="17.5" x14ac:dyDescent="0.35">
      <c r="A22" s="6" t="s">
        <v>19</v>
      </c>
      <c r="B22" s="1">
        <v>6</v>
      </c>
      <c r="C22" s="2">
        <v>248</v>
      </c>
      <c r="D22" s="124">
        <v>300</v>
      </c>
      <c r="E22" s="124">
        <v>0</v>
      </c>
      <c r="F22" s="124">
        <v>0</v>
      </c>
      <c r="G22" s="124">
        <v>300</v>
      </c>
      <c r="H22" s="124">
        <v>63</v>
      </c>
      <c r="I22" s="125">
        <v>0.21</v>
      </c>
      <c r="J22" s="124">
        <v>69</v>
      </c>
      <c r="K22" s="125">
        <v>0.23</v>
      </c>
      <c r="L22" s="124">
        <v>1</v>
      </c>
      <c r="M22" s="125">
        <v>3.3E-3</v>
      </c>
      <c r="N22" s="124">
        <v>35</v>
      </c>
      <c r="O22" s="125">
        <v>0.1167</v>
      </c>
      <c r="P22" s="124">
        <v>0</v>
      </c>
      <c r="Q22" s="125">
        <v>0</v>
      </c>
      <c r="R22" s="124">
        <v>132</v>
      </c>
      <c r="S22" s="126">
        <v>0.44</v>
      </c>
    </row>
    <row r="23" spans="1:19" ht="17.5" x14ac:dyDescent="0.35">
      <c r="A23" s="6" t="s">
        <v>20</v>
      </c>
      <c r="B23" s="1">
        <v>5</v>
      </c>
      <c r="C23" s="2">
        <v>4494</v>
      </c>
      <c r="D23" s="124">
        <v>5624</v>
      </c>
      <c r="E23" s="124">
        <v>0</v>
      </c>
      <c r="F23" s="124">
        <v>0</v>
      </c>
      <c r="G23" s="124">
        <v>5624</v>
      </c>
      <c r="H23" s="124">
        <v>1216</v>
      </c>
      <c r="I23" s="125">
        <v>0.2162</v>
      </c>
      <c r="J23" s="124">
        <v>1370</v>
      </c>
      <c r="K23" s="125">
        <v>0.24360000000000001</v>
      </c>
      <c r="L23" s="124">
        <v>28</v>
      </c>
      <c r="M23" s="125">
        <v>5.0000000000000001E-3</v>
      </c>
      <c r="N23" s="124">
        <v>731</v>
      </c>
      <c r="O23" s="125">
        <v>0.13</v>
      </c>
      <c r="P23" s="124">
        <v>0</v>
      </c>
      <c r="Q23" s="125">
        <v>0</v>
      </c>
      <c r="R23" s="124">
        <v>2279</v>
      </c>
      <c r="S23" s="126">
        <v>0.4052</v>
      </c>
    </row>
    <row r="24" spans="1:19" ht="17.5" x14ac:dyDescent="0.35">
      <c r="A24" s="6" t="s">
        <v>21</v>
      </c>
      <c r="B24" s="1">
        <v>5</v>
      </c>
      <c r="C24" s="2">
        <v>1854</v>
      </c>
      <c r="D24" s="124">
        <v>1865</v>
      </c>
      <c r="E24" s="124">
        <v>0</v>
      </c>
      <c r="F24" s="124">
        <v>2</v>
      </c>
      <c r="G24" s="124">
        <v>1866</v>
      </c>
      <c r="H24" s="124">
        <v>301</v>
      </c>
      <c r="I24" s="125">
        <v>0.1613</v>
      </c>
      <c r="J24" s="124">
        <v>481</v>
      </c>
      <c r="K24" s="125">
        <v>0.25779999999999997</v>
      </c>
      <c r="L24" s="124">
        <v>8</v>
      </c>
      <c r="M24" s="125">
        <v>4.3E-3</v>
      </c>
      <c r="N24" s="124">
        <v>235</v>
      </c>
      <c r="O24" s="125">
        <v>0.12590000000000001</v>
      </c>
      <c r="P24" s="124">
        <v>0</v>
      </c>
      <c r="Q24" s="125">
        <v>0</v>
      </c>
      <c r="R24" s="124">
        <v>841</v>
      </c>
      <c r="S24" s="126">
        <v>0.45069999999999999</v>
      </c>
    </row>
    <row r="25" spans="1:19" ht="17.5" x14ac:dyDescent="0.35">
      <c r="A25" s="6" t="s">
        <v>22</v>
      </c>
      <c r="B25" s="1">
        <v>5</v>
      </c>
      <c r="C25" s="2">
        <v>16</v>
      </c>
      <c r="D25" s="124">
        <v>417</v>
      </c>
      <c r="E25" s="124">
        <v>0</v>
      </c>
      <c r="F25" s="124">
        <v>0</v>
      </c>
      <c r="G25" s="124">
        <v>417</v>
      </c>
      <c r="H25" s="124">
        <v>79</v>
      </c>
      <c r="I25" s="125">
        <v>0.18940000000000001</v>
      </c>
      <c r="J25" s="124">
        <v>91</v>
      </c>
      <c r="K25" s="125">
        <v>0.21820000000000001</v>
      </c>
      <c r="L25" s="124">
        <v>2</v>
      </c>
      <c r="M25" s="125">
        <v>4.7999999999999996E-3</v>
      </c>
      <c r="N25" s="124">
        <v>86</v>
      </c>
      <c r="O25" s="125">
        <v>0.20619999999999999</v>
      </c>
      <c r="P25" s="124">
        <v>0</v>
      </c>
      <c r="Q25" s="125">
        <v>0</v>
      </c>
      <c r="R25" s="124">
        <v>159</v>
      </c>
      <c r="S25" s="126">
        <v>0.38129999999999997</v>
      </c>
    </row>
    <row r="26" spans="1:19" ht="17.5" x14ac:dyDescent="0.35">
      <c r="A26" s="6" t="s">
        <v>23</v>
      </c>
      <c r="B26" s="1">
        <v>3</v>
      </c>
      <c r="C26" s="57">
        <v>7424</v>
      </c>
      <c r="D26" s="124">
        <v>1474</v>
      </c>
      <c r="E26" s="124">
        <v>0</v>
      </c>
      <c r="F26" s="124">
        <v>0</v>
      </c>
      <c r="G26" s="124">
        <v>1474</v>
      </c>
      <c r="H26" s="124">
        <v>66</v>
      </c>
      <c r="I26" s="125">
        <v>4.48E-2</v>
      </c>
      <c r="J26" s="124">
        <v>167</v>
      </c>
      <c r="K26" s="125">
        <v>0.1133</v>
      </c>
      <c r="L26" s="124">
        <v>4</v>
      </c>
      <c r="M26" s="125">
        <v>2.7000000000000001E-3</v>
      </c>
      <c r="N26" s="124">
        <v>28</v>
      </c>
      <c r="O26" s="125">
        <v>1.9E-2</v>
      </c>
      <c r="P26" s="124">
        <v>0</v>
      </c>
      <c r="Q26" s="125">
        <v>0</v>
      </c>
      <c r="R26" s="124">
        <v>1209</v>
      </c>
      <c r="S26" s="126">
        <v>0.82020000000000004</v>
      </c>
    </row>
    <row r="27" spans="1:19" ht="17.5" x14ac:dyDescent="0.35">
      <c r="A27" s="6" t="s">
        <v>24</v>
      </c>
      <c r="B27" s="1">
        <v>4</v>
      </c>
      <c r="C27" s="57">
        <v>1365</v>
      </c>
      <c r="D27" s="124">
        <v>2069</v>
      </c>
      <c r="E27" s="124">
        <v>0</v>
      </c>
      <c r="F27" s="124">
        <v>0</v>
      </c>
      <c r="G27" s="124">
        <v>2069</v>
      </c>
      <c r="H27" s="124">
        <v>404</v>
      </c>
      <c r="I27" s="125">
        <v>0.1953</v>
      </c>
      <c r="J27" s="124">
        <v>383</v>
      </c>
      <c r="K27" s="125">
        <v>0.18509999999999999</v>
      </c>
      <c r="L27" s="124">
        <v>3</v>
      </c>
      <c r="M27" s="125">
        <v>1.4E-3</v>
      </c>
      <c r="N27" s="124">
        <v>148</v>
      </c>
      <c r="O27" s="125">
        <v>7.1499999999999994E-2</v>
      </c>
      <c r="P27" s="124">
        <v>0</v>
      </c>
      <c r="Q27" s="125">
        <v>0</v>
      </c>
      <c r="R27" s="124">
        <v>1131</v>
      </c>
      <c r="S27" s="126">
        <v>0.54659999999999997</v>
      </c>
    </row>
    <row r="28" spans="1:19" ht="17.5" x14ac:dyDescent="0.35">
      <c r="A28" s="6" t="s">
        <v>25</v>
      </c>
      <c r="B28" s="1">
        <v>1</v>
      </c>
      <c r="C28" s="57">
        <v>3797</v>
      </c>
      <c r="D28" s="124">
        <v>3431</v>
      </c>
      <c r="E28" s="124">
        <v>0</v>
      </c>
      <c r="F28" s="124">
        <v>0</v>
      </c>
      <c r="G28" s="124">
        <v>3431</v>
      </c>
      <c r="H28" s="124">
        <v>1023</v>
      </c>
      <c r="I28" s="125">
        <v>0.29820000000000002</v>
      </c>
      <c r="J28" s="124">
        <v>493</v>
      </c>
      <c r="K28" s="125">
        <v>0.14369999999999999</v>
      </c>
      <c r="L28" s="124">
        <v>8</v>
      </c>
      <c r="M28" s="125">
        <v>2.3E-3</v>
      </c>
      <c r="N28" s="124">
        <v>506</v>
      </c>
      <c r="O28" s="125">
        <v>0.14749999999999999</v>
      </c>
      <c r="P28" s="124">
        <v>0</v>
      </c>
      <c r="Q28" s="125">
        <v>0</v>
      </c>
      <c r="R28" s="124">
        <v>1401</v>
      </c>
      <c r="S28" s="126">
        <v>0.4083</v>
      </c>
    </row>
    <row r="29" spans="1:19" ht="17.5" x14ac:dyDescent="0.35">
      <c r="A29" s="6" t="s">
        <v>26</v>
      </c>
      <c r="B29" s="1">
        <v>2</v>
      </c>
      <c r="C29" s="57">
        <v>1750</v>
      </c>
      <c r="D29" s="124">
        <v>601</v>
      </c>
      <c r="E29" s="124">
        <v>0</v>
      </c>
      <c r="F29" s="124">
        <v>0</v>
      </c>
      <c r="G29" s="124">
        <v>601</v>
      </c>
      <c r="H29" s="124">
        <v>150</v>
      </c>
      <c r="I29" s="125">
        <v>0.24959999999999999</v>
      </c>
      <c r="J29" s="124">
        <v>145</v>
      </c>
      <c r="K29" s="125">
        <v>0.24129999999999999</v>
      </c>
      <c r="L29" s="124">
        <v>0</v>
      </c>
      <c r="M29" s="125">
        <v>0</v>
      </c>
      <c r="N29" s="124">
        <v>7</v>
      </c>
      <c r="O29" s="125">
        <v>1.1599999999999999E-2</v>
      </c>
      <c r="P29" s="124">
        <v>0</v>
      </c>
      <c r="Q29" s="125">
        <v>0</v>
      </c>
      <c r="R29" s="124">
        <v>299</v>
      </c>
      <c r="S29" s="126">
        <v>0.4975</v>
      </c>
    </row>
    <row r="30" spans="1:19" ht="17.5" x14ac:dyDescent="0.35">
      <c r="A30" s="6" t="s">
        <v>27</v>
      </c>
      <c r="B30" s="1">
        <v>1</v>
      </c>
      <c r="C30" s="57">
        <v>404</v>
      </c>
      <c r="D30" s="124">
        <v>576</v>
      </c>
      <c r="E30" s="124">
        <v>0</v>
      </c>
      <c r="F30" s="124">
        <v>0</v>
      </c>
      <c r="G30" s="124">
        <v>576</v>
      </c>
      <c r="H30" s="124">
        <v>136</v>
      </c>
      <c r="I30" s="125">
        <v>0.2361</v>
      </c>
      <c r="J30" s="124">
        <v>161</v>
      </c>
      <c r="K30" s="125">
        <v>0.27950000000000003</v>
      </c>
      <c r="L30" s="124">
        <v>3</v>
      </c>
      <c r="M30" s="125">
        <v>5.1999999999999998E-3</v>
      </c>
      <c r="N30" s="124">
        <v>103</v>
      </c>
      <c r="O30" s="125">
        <v>0.17879999999999999</v>
      </c>
      <c r="P30" s="124">
        <v>0</v>
      </c>
      <c r="Q30" s="125">
        <v>0</v>
      </c>
      <c r="R30" s="124">
        <v>173</v>
      </c>
      <c r="S30" s="126">
        <v>0.30030000000000001</v>
      </c>
    </row>
    <row r="31" spans="1:19" ht="17.5" x14ac:dyDescent="0.35">
      <c r="A31" s="6" t="s">
        <v>28</v>
      </c>
      <c r="B31" s="1">
        <v>5</v>
      </c>
      <c r="C31" s="57">
        <v>4586</v>
      </c>
      <c r="D31" s="124">
        <v>2243</v>
      </c>
      <c r="E31" s="124">
        <v>0</v>
      </c>
      <c r="F31" s="124">
        <v>0</v>
      </c>
      <c r="G31" s="124">
        <v>2243</v>
      </c>
      <c r="H31" s="124">
        <v>243</v>
      </c>
      <c r="I31" s="125">
        <v>0.10829999999999999</v>
      </c>
      <c r="J31" s="124">
        <v>127</v>
      </c>
      <c r="K31" s="125">
        <v>5.6599999999999998E-2</v>
      </c>
      <c r="L31" s="124">
        <v>8</v>
      </c>
      <c r="M31" s="125">
        <v>3.5999999999999999E-3</v>
      </c>
      <c r="N31" s="124">
        <v>187</v>
      </c>
      <c r="O31" s="125">
        <v>8.3400000000000002E-2</v>
      </c>
      <c r="P31" s="124">
        <v>0</v>
      </c>
      <c r="Q31" s="125">
        <v>0</v>
      </c>
      <c r="R31" s="124">
        <v>1678</v>
      </c>
      <c r="S31" s="126">
        <v>0.74809999999999999</v>
      </c>
    </row>
    <row r="32" spans="1:19" ht="17.5" x14ac:dyDescent="0.35">
      <c r="A32" s="6" t="s">
        <v>29</v>
      </c>
      <c r="B32" s="1">
        <v>5</v>
      </c>
      <c r="C32" s="57">
        <v>1480</v>
      </c>
      <c r="D32" s="124">
        <v>1471</v>
      </c>
      <c r="E32" s="124">
        <v>0</v>
      </c>
      <c r="F32" s="124">
        <v>0</v>
      </c>
      <c r="G32" s="124">
        <v>1477</v>
      </c>
      <c r="H32" s="124">
        <v>340</v>
      </c>
      <c r="I32" s="125">
        <v>0.23019999999999999</v>
      </c>
      <c r="J32" s="124">
        <v>524</v>
      </c>
      <c r="K32" s="125">
        <v>0.3548</v>
      </c>
      <c r="L32" s="124">
        <v>12</v>
      </c>
      <c r="M32" s="125">
        <v>8.0999999999999996E-3</v>
      </c>
      <c r="N32" s="124">
        <v>246</v>
      </c>
      <c r="O32" s="125">
        <v>0.1666</v>
      </c>
      <c r="P32" s="124">
        <v>0</v>
      </c>
      <c r="Q32" s="125">
        <v>0</v>
      </c>
      <c r="R32" s="124">
        <v>355</v>
      </c>
      <c r="S32" s="126">
        <v>0.2404</v>
      </c>
    </row>
    <row r="33" spans="1:19" ht="17.5" x14ac:dyDescent="0.35">
      <c r="A33" s="6" t="s">
        <v>30</v>
      </c>
      <c r="B33" s="1">
        <v>5</v>
      </c>
      <c r="C33" s="57">
        <v>1766</v>
      </c>
      <c r="D33" s="124">
        <v>1643</v>
      </c>
      <c r="E33" s="124">
        <v>0</v>
      </c>
      <c r="F33" s="124">
        <v>0</v>
      </c>
      <c r="G33" s="124">
        <v>1643</v>
      </c>
      <c r="H33" s="124">
        <v>329</v>
      </c>
      <c r="I33" s="125">
        <v>0.20019999999999999</v>
      </c>
      <c r="J33" s="124">
        <v>503</v>
      </c>
      <c r="K33" s="125">
        <v>0.30609999999999998</v>
      </c>
      <c r="L33" s="124">
        <v>2</v>
      </c>
      <c r="M33" s="125">
        <v>1.1999999999999999E-3</v>
      </c>
      <c r="N33" s="124">
        <v>138</v>
      </c>
      <c r="O33" s="125">
        <v>8.4000000000000005E-2</v>
      </c>
      <c r="P33" s="124">
        <v>0</v>
      </c>
      <c r="Q33" s="125">
        <v>0</v>
      </c>
      <c r="R33" s="124">
        <v>671</v>
      </c>
      <c r="S33" s="126">
        <v>0.40839999999999999</v>
      </c>
    </row>
    <row r="34" spans="1:19" ht="17.5" x14ac:dyDescent="0.35">
      <c r="A34" s="6" t="s">
        <v>31</v>
      </c>
      <c r="B34" s="1">
        <v>3</v>
      </c>
      <c r="C34" s="57">
        <v>1123</v>
      </c>
      <c r="D34" s="124">
        <v>1397</v>
      </c>
      <c r="E34" s="124">
        <v>0</v>
      </c>
      <c r="F34" s="124">
        <v>9</v>
      </c>
      <c r="G34" s="124">
        <v>1399</v>
      </c>
      <c r="H34" s="124">
        <v>187</v>
      </c>
      <c r="I34" s="125">
        <v>0.13370000000000001</v>
      </c>
      <c r="J34" s="124">
        <v>219</v>
      </c>
      <c r="K34" s="125">
        <v>0.1565</v>
      </c>
      <c r="L34" s="124">
        <v>3</v>
      </c>
      <c r="M34" s="125">
        <v>2.0999999999999999E-3</v>
      </c>
      <c r="N34" s="124">
        <v>47</v>
      </c>
      <c r="O34" s="125">
        <v>3.3599999999999998E-2</v>
      </c>
      <c r="P34" s="124">
        <v>0</v>
      </c>
      <c r="Q34" s="125">
        <v>0</v>
      </c>
      <c r="R34" s="124">
        <v>943</v>
      </c>
      <c r="S34" s="126">
        <v>0.67410000000000003</v>
      </c>
    </row>
    <row r="35" spans="1:19" ht="17.5" x14ac:dyDescent="0.35">
      <c r="A35" s="6" t="s">
        <v>32</v>
      </c>
      <c r="B35" s="1">
        <v>4</v>
      </c>
      <c r="C35" s="57">
        <v>87</v>
      </c>
      <c r="D35" s="124">
        <v>87</v>
      </c>
      <c r="E35" s="124">
        <v>0</v>
      </c>
      <c r="F35" s="124">
        <v>0</v>
      </c>
      <c r="G35" s="124">
        <v>87</v>
      </c>
      <c r="H35" s="124">
        <v>15</v>
      </c>
      <c r="I35" s="125">
        <v>0.1724</v>
      </c>
      <c r="J35" s="124">
        <v>12</v>
      </c>
      <c r="K35" s="125">
        <v>0.13789999999999999</v>
      </c>
      <c r="L35" s="124">
        <v>0</v>
      </c>
      <c r="M35" s="125">
        <v>0</v>
      </c>
      <c r="N35" s="124">
        <v>28</v>
      </c>
      <c r="O35" s="125">
        <v>0.32179999999999997</v>
      </c>
      <c r="P35" s="124">
        <v>0</v>
      </c>
      <c r="Q35" s="125">
        <v>0</v>
      </c>
      <c r="R35" s="124">
        <v>32</v>
      </c>
      <c r="S35" s="126">
        <v>0.36780000000000002</v>
      </c>
    </row>
    <row r="36" spans="1:19" ht="17.5" x14ac:dyDescent="0.35">
      <c r="A36" s="6" t="s">
        <v>33</v>
      </c>
      <c r="B36" s="1">
        <v>3</v>
      </c>
      <c r="C36" s="57">
        <v>1578</v>
      </c>
      <c r="D36" s="124">
        <v>1886</v>
      </c>
      <c r="E36" s="124">
        <v>0</v>
      </c>
      <c r="F36" s="124">
        <v>0</v>
      </c>
      <c r="G36" s="124">
        <v>1886</v>
      </c>
      <c r="H36" s="124">
        <v>350</v>
      </c>
      <c r="I36" s="125">
        <v>0.18559999999999999</v>
      </c>
      <c r="J36" s="124">
        <v>728</v>
      </c>
      <c r="K36" s="125">
        <v>0.38600000000000001</v>
      </c>
      <c r="L36" s="124">
        <v>5</v>
      </c>
      <c r="M36" s="125">
        <v>2.7000000000000001E-3</v>
      </c>
      <c r="N36" s="124">
        <v>590</v>
      </c>
      <c r="O36" s="125">
        <v>0.31280000000000002</v>
      </c>
      <c r="P36" s="124">
        <v>0</v>
      </c>
      <c r="Q36" s="125">
        <v>0</v>
      </c>
      <c r="R36" s="124">
        <v>213</v>
      </c>
      <c r="S36" s="126">
        <v>0.1129</v>
      </c>
    </row>
    <row r="37" spans="1:19" ht="17.5" x14ac:dyDescent="0.35">
      <c r="A37" s="6" t="s">
        <v>34</v>
      </c>
      <c r="B37" s="1">
        <v>4</v>
      </c>
      <c r="C37" s="57">
        <v>218</v>
      </c>
      <c r="D37" s="124">
        <v>241</v>
      </c>
      <c r="E37" s="124">
        <v>0</v>
      </c>
      <c r="F37" s="124">
        <v>0</v>
      </c>
      <c r="G37" s="124">
        <v>241</v>
      </c>
      <c r="H37" s="124">
        <v>47</v>
      </c>
      <c r="I37" s="125">
        <v>0.19500000000000001</v>
      </c>
      <c r="J37" s="124">
        <v>44</v>
      </c>
      <c r="K37" s="125">
        <v>0.18260000000000001</v>
      </c>
      <c r="L37" s="124">
        <v>2</v>
      </c>
      <c r="M37" s="125">
        <v>8.3000000000000001E-3</v>
      </c>
      <c r="N37" s="124">
        <v>60</v>
      </c>
      <c r="O37" s="125">
        <v>0.249</v>
      </c>
      <c r="P37" s="124">
        <v>0</v>
      </c>
      <c r="Q37" s="125">
        <v>0</v>
      </c>
      <c r="R37" s="124">
        <v>88</v>
      </c>
      <c r="S37" s="126">
        <v>0.36509999999999998</v>
      </c>
    </row>
    <row r="38" spans="1:19" ht="17.5" x14ac:dyDescent="0.35">
      <c r="A38" s="6" t="s">
        <v>35</v>
      </c>
      <c r="B38" s="1">
        <v>5</v>
      </c>
      <c r="C38" s="57">
        <v>383</v>
      </c>
      <c r="D38" s="124">
        <v>290</v>
      </c>
      <c r="E38" s="124">
        <v>0</v>
      </c>
      <c r="F38" s="124">
        <v>0</v>
      </c>
      <c r="G38" s="124">
        <v>290</v>
      </c>
      <c r="H38" s="124">
        <v>63</v>
      </c>
      <c r="I38" s="125">
        <v>0.2172</v>
      </c>
      <c r="J38" s="124">
        <v>64</v>
      </c>
      <c r="K38" s="125">
        <v>0.22070000000000001</v>
      </c>
      <c r="L38" s="124">
        <v>0</v>
      </c>
      <c r="M38" s="125">
        <v>0</v>
      </c>
      <c r="N38" s="124">
        <v>34</v>
      </c>
      <c r="O38" s="125">
        <v>0.1172</v>
      </c>
      <c r="P38" s="124">
        <v>0</v>
      </c>
      <c r="Q38" s="125">
        <v>0</v>
      </c>
      <c r="R38" s="124">
        <v>129</v>
      </c>
      <c r="S38" s="126">
        <v>0.44479999999999997</v>
      </c>
    </row>
    <row r="39" spans="1:19" ht="17.5" x14ac:dyDescent="0.35">
      <c r="A39" s="6" t="s">
        <v>36</v>
      </c>
      <c r="B39" s="1">
        <v>1</v>
      </c>
      <c r="C39" s="57">
        <v>182</v>
      </c>
      <c r="D39" s="124">
        <v>316</v>
      </c>
      <c r="E39" s="124">
        <v>0</v>
      </c>
      <c r="F39" s="124">
        <v>0</v>
      </c>
      <c r="G39" s="124">
        <v>316</v>
      </c>
      <c r="H39" s="124">
        <v>58</v>
      </c>
      <c r="I39" s="125">
        <v>0.1835</v>
      </c>
      <c r="J39" s="124">
        <v>63</v>
      </c>
      <c r="K39" s="125">
        <v>0.19939999999999999</v>
      </c>
      <c r="L39" s="124">
        <v>0</v>
      </c>
      <c r="M39" s="125">
        <v>0</v>
      </c>
      <c r="N39" s="124">
        <v>56</v>
      </c>
      <c r="O39" s="125">
        <v>0.1772</v>
      </c>
      <c r="P39" s="124">
        <v>0</v>
      </c>
      <c r="Q39" s="125">
        <v>0</v>
      </c>
      <c r="R39" s="124">
        <v>139</v>
      </c>
      <c r="S39" s="126">
        <v>0.43990000000000001</v>
      </c>
    </row>
    <row r="40" spans="1:19" ht="17.5" x14ac:dyDescent="0.35">
      <c r="A40" s="6" t="s">
        <v>37</v>
      </c>
      <c r="B40" s="1">
        <v>1</v>
      </c>
      <c r="C40" s="57">
        <v>2069</v>
      </c>
      <c r="D40" s="124">
        <v>2898</v>
      </c>
      <c r="E40" s="124">
        <v>0</v>
      </c>
      <c r="F40" s="124">
        <v>0</v>
      </c>
      <c r="G40" s="124">
        <v>2767</v>
      </c>
      <c r="H40" s="124">
        <v>924</v>
      </c>
      <c r="I40" s="125">
        <v>0.33389999999999997</v>
      </c>
      <c r="J40" s="124">
        <v>493</v>
      </c>
      <c r="K40" s="125">
        <v>0.1782</v>
      </c>
      <c r="L40" s="124">
        <v>43</v>
      </c>
      <c r="M40" s="125">
        <v>1.55E-2</v>
      </c>
      <c r="N40" s="124">
        <v>233</v>
      </c>
      <c r="O40" s="125">
        <v>8.4199999999999997E-2</v>
      </c>
      <c r="P40" s="124">
        <v>0</v>
      </c>
      <c r="Q40" s="125">
        <v>0</v>
      </c>
      <c r="R40" s="124">
        <v>1074</v>
      </c>
      <c r="S40" s="126">
        <v>0.3881</v>
      </c>
    </row>
    <row r="41" spans="1:19" ht="17.5" x14ac:dyDescent="0.35">
      <c r="A41" s="6" t="s">
        <v>38</v>
      </c>
      <c r="B41" s="1">
        <v>4</v>
      </c>
      <c r="C41" s="57">
        <v>701</v>
      </c>
      <c r="D41" s="124">
        <v>828</v>
      </c>
      <c r="E41" s="124">
        <v>0</v>
      </c>
      <c r="F41" s="124">
        <v>0</v>
      </c>
      <c r="G41" s="124">
        <v>828</v>
      </c>
      <c r="H41" s="124">
        <v>146</v>
      </c>
      <c r="I41" s="125">
        <v>0.17630000000000001</v>
      </c>
      <c r="J41" s="124">
        <v>313</v>
      </c>
      <c r="K41" s="125">
        <v>0.378</v>
      </c>
      <c r="L41" s="124">
        <v>4</v>
      </c>
      <c r="M41" s="125">
        <v>4.7999999999999996E-3</v>
      </c>
      <c r="N41" s="124">
        <v>46</v>
      </c>
      <c r="O41" s="125">
        <v>5.5599999999999997E-2</v>
      </c>
      <c r="P41" s="124">
        <v>0</v>
      </c>
      <c r="Q41" s="125">
        <v>0</v>
      </c>
      <c r="R41" s="124">
        <v>319</v>
      </c>
      <c r="S41" s="126">
        <v>0.38529999999999998</v>
      </c>
    </row>
    <row r="42" spans="1:19" ht="17.5" x14ac:dyDescent="0.35">
      <c r="A42" s="6" t="s">
        <v>39</v>
      </c>
      <c r="B42" s="1">
        <v>6</v>
      </c>
      <c r="C42" s="57">
        <v>5</v>
      </c>
      <c r="D42" s="124">
        <v>128</v>
      </c>
      <c r="E42" s="124">
        <v>0</v>
      </c>
      <c r="F42" s="124">
        <v>0</v>
      </c>
      <c r="G42" s="124">
        <v>128</v>
      </c>
      <c r="H42" s="124">
        <v>46</v>
      </c>
      <c r="I42" s="125">
        <v>0.3594</v>
      </c>
      <c r="J42" s="124">
        <v>45</v>
      </c>
      <c r="K42" s="125">
        <v>0.35160000000000002</v>
      </c>
      <c r="L42" s="124">
        <v>1</v>
      </c>
      <c r="M42" s="125">
        <v>7.7999999999999996E-3</v>
      </c>
      <c r="N42" s="124">
        <v>20</v>
      </c>
      <c r="O42" s="125">
        <v>0.15629999999999999</v>
      </c>
      <c r="P42" s="124">
        <v>0</v>
      </c>
      <c r="Q42" s="125">
        <v>0</v>
      </c>
      <c r="R42" s="124">
        <v>16</v>
      </c>
      <c r="S42" s="126">
        <v>0.125</v>
      </c>
    </row>
    <row r="43" spans="1:19" ht="17.5" x14ac:dyDescent="0.35">
      <c r="A43" s="77" t="s">
        <v>40</v>
      </c>
      <c r="B43" s="78">
        <v>1</v>
      </c>
      <c r="C43" s="57">
        <v>3150</v>
      </c>
      <c r="D43" s="79">
        <v>2998</v>
      </c>
      <c r="E43" s="79">
        <v>0</v>
      </c>
      <c r="F43" s="79">
        <v>0</v>
      </c>
      <c r="G43" s="79">
        <v>2998</v>
      </c>
      <c r="H43" s="79">
        <v>630</v>
      </c>
      <c r="I43" s="80">
        <v>0.21010000000000001</v>
      </c>
      <c r="J43" s="79">
        <v>487</v>
      </c>
      <c r="K43" s="80">
        <v>0.16239999999999999</v>
      </c>
      <c r="L43" s="79">
        <v>15</v>
      </c>
      <c r="M43" s="80">
        <v>5.0000000000000001E-3</v>
      </c>
      <c r="N43" s="79">
        <v>157</v>
      </c>
      <c r="O43" s="80">
        <v>5.2400000000000002E-2</v>
      </c>
      <c r="P43" s="79">
        <v>0</v>
      </c>
      <c r="Q43" s="80">
        <v>0</v>
      </c>
      <c r="R43" s="79">
        <v>1709</v>
      </c>
      <c r="S43" s="81">
        <v>0.56999999999999995</v>
      </c>
    </row>
    <row r="44" spans="1:19" ht="17.5" x14ac:dyDescent="0.35">
      <c r="A44" s="77" t="s">
        <v>41</v>
      </c>
      <c r="B44" s="78">
        <v>5</v>
      </c>
      <c r="C44" s="57">
        <v>1452</v>
      </c>
      <c r="D44" s="79">
        <v>2288</v>
      </c>
      <c r="E44" s="79">
        <v>0</v>
      </c>
      <c r="F44" s="79">
        <v>0</v>
      </c>
      <c r="G44" s="79">
        <v>2288</v>
      </c>
      <c r="H44" s="79">
        <v>159</v>
      </c>
      <c r="I44" s="80">
        <v>6.9500000000000006E-2</v>
      </c>
      <c r="J44" s="79">
        <v>476</v>
      </c>
      <c r="K44" s="80">
        <v>0.20799999999999999</v>
      </c>
      <c r="L44" s="79">
        <v>27</v>
      </c>
      <c r="M44" s="80">
        <v>1.18E-2</v>
      </c>
      <c r="N44" s="79">
        <v>484</v>
      </c>
      <c r="O44" s="80">
        <v>0.21149999999999999</v>
      </c>
      <c r="P44" s="79">
        <v>1</v>
      </c>
      <c r="Q44" s="80">
        <v>4.0000000000000002E-4</v>
      </c>
      <c r="R44" s="79">
        <v>1141</v>
      </c>
      <c r="S44" s="81">
        <v>0.49869999999999998</v>
      </c>
    </row>
    <row r="45" spans="1:19" ht="17.5" x14ac:dyDescent="0.35">
      <c r="A45" s="77" t="s">
        <v>42</v>
      </c>
      <c r="B45" s="78">
        <v>4</v>
      </c>
      <c r="C45" s="57">
        <v>862</v>
      </c>
      <c r="D45" s="79">
        <v>1439</v>
      </c>
      <c r="E45" s="79">
        <v>0</v>
      </c>
      <c r="F45" s="79">
        <v>0</v>
      </c>
      <c r="G45" s="79">
        <v>1438</v>
      </c>
      <c r="H45" s="79">
        <v>328</v>
      </c>
      <c r="I45" s="80">
        <v>0.2281</v>
      </c>
      <c r="J45" s="79">
        <v>525</v>
      </c>
      <c r="K45" s="80">
        <v>0.36509999999999998</v>
      </c>
      <c r="L45" s="79">
        <v>7</v>
      </c>
      <c r="M45" s="80">
        <v>4.8999999999999998E-3</v>
      </c>
      <c r="N45" s="79">
        <v>182</v>
      </c>
      <c r="O45" s="80">
        <v>0.12659999999999999</v>
      </c>
      <c r="P45" s="79">
        <v>0</v>
      </c>
      <c r="Q45" s="80">
        <v>0</v>
      </c>
      <c r="R45" s="79">
        <v>396</v>
      </c>
      <c r="S45" s="81">
        <v>0.27539999999999998</v>
      </c>
    </row>
    <row r="46" spans="1:19" ht="17.5" x14ac:dyDescent="0.35">
      <c r="A46" s="6" t="s">
        <v>43</v>
      </c>
      <c r="B46" s="1">
        <v>6</v>
      </c>
      <c r="C46" s="57">
        <v>1809</v>
      </c>
      <c r="D46" s="79">
        <v>1093</v>
      </c>
      <c r="E46" s="79">
        <v>0</v>
      </c>
      <c r="F46" s="79">
        <v>0</v>
      </c>
      <c r="G46" s="79">
        <v>1093</v>
      </c>
      <c r="H46" s="79">
        <v>240</v>
      </c>
      <c r="I46" s="80">
        <v>0.21959999999999999</v>
      </c>
      <c r="J46" s="79">
        <v>278</v>
      </c>
      <c r="K46" s="80">
        <v>0.25430000000000003</v>
      </c>
      <c r="L46" s="79">
        <v>3</v>
      </c>
      <c r="M46" s="80">
        <v>2.7000000000000001E-3</v>
      </c>
      <c r="N46" s="79">
        <v>174</v>
      </c>
      <c r="O46" s="80">
        <v>0.15920000000000001</v>
      </c>
      <c r="P46" s="79">
        <v>0</v>
      </c>
      <c r="Q46" s="80">
        <v>0</v>
      </c>
      <c r="R46" s="79">
        <v>398</v>
      </c>
      <c r="S46" s="81">
        <v>0.36409999999999998</v>
      </c>
    </row>
    <row r="47" spans="1:19" ht="17.5" x14ac:dyDescent="0.35">
      <c r="A47" s="77" t="s">
        <v>44</v>
      </c>
      <c r="B47" s="78">
        <v>2</v>
      </c>
      <c r="C47" s="57">
        <v>4418</v>
      </c>
      <c r="D47" s="79">
        <v>7024</v>
      </c>
      <c r="E47" s="79">
        <v>0</v>
      </c>
      <c r="F47" s="79">
        <v>0</v>
      </c>
      <c r="G47" s="79">
        <v>7024</v>
      </c>
      <c r="H47" s="79">
        <v>772</v>
      </c>
      <c r="I47" s="80">
        <v>0.1099</v>
      </c>
      <c r="J47" s="79">
        <v>825</v>
      </c>
      <c r="K47" s="80">
        <v>0.11749999999999999</v>
      </c>
      <c r="L47" s="79">
        <v>6</v>
      </c>
      <c r="M47" s="80">
        <v>8.9999999999999998E-4</v>
      </c>
      <c r="N47" s="79">
        <v>383</v>
      </c>
      <c r="O47" s="80">
        <v>5.45E-2</v>
      </c>
      <c r="P47" s="79">
        <v>0</v>
      </c>
      <c r="Q47" s="80">
        <v>0</v>
      </c>
      <c r="R47" s="79">
        <v>5038</v>
      </c>
      <c r="S47" s="81">
        <v>0.71730000000000005</v>
      </c>
    </row>
    <row r="48" spans="1:19" ht="17.5" x14ac:dyDescent="0.35">
      <c r="A48" s="56" t="s">
        <v>45</v>
      </c>
      <c r="B48" s="61">
        <v>1</v>
      </c>
      <c r="C48" s="66"/>
      <c r="D48" s="62"/>
      <c r="E48" s="62"/>
      <c r="F48" s="62"/>
      <c r="G48" s="62"/>
      <c r="H48" s="62"/>
      <c r="I48" s="63"/>
      <c r="J48" s="62"/>
      <c r="K48" s="63"/>
      <c r="L48" s="62"/>
      <c r="M48" s="63"/>
      <c r="N48" s="62"/>
      <c r="O48" s="63"/>
      <c r="P48" s="62"/>
      <c r="Q48" s="63"/>
      <c r="R48" s="62"/>
      <c r="S48" s="64"/>
    </row>
    <row r="49" spans="1:19" ht="17.5" x14ac:dyDescent="0.35">
      <c r="A49" s="77" t="s">
        <v>46</v>
      </c>
      <c r="B49" s="78">
        <v>1</v>
      </c>
      <c r="C49" s="57">
        <v>345</v>
      </c>
      <c r="D49" s="79">
        <v>422</v>
      </c>
      <c r="E49" s="79">
        <v>0</v>
      </c>
      <c r="F49" s="79">
        <v>0</v>
      </c>
      <c r="G49" s="79">
        <v>422</v>
      </c>
      <c r="H49" s="79">
        <v>118</v>
      </c>
      <c r="I49" s="80">
        <v>0.27960000000000002</v>
      </c>
      <c r="J49" s="79">
        <v>84</v>
      </c>
      <c r="K49" s="80">
        <v>0.1991</v>
      </c>
      <c r="L49" s="79">
        <v>2</v>
      </c>
      <c r="M49" s="80">
        <v>4.7000000000000002E-3</v>
      </c>
      <c r="N49" s="79">
        <v>30</v>
      </c>
      <c r="O49" s="80">
        <v>7.1099999999999997E-2</v>
      </c>
      <c r="P49" s="79">
        <v>0</v>
      </c>
      <c r="Q49" s="80">
        <v>0</v>
      </c>
      <c r="R49" s="79">
        <v>188</v>
      </c>
      <c r="S49" s="81">
        <v>0.44550000000000001</v>
      </c>
    </row>
    <row r="50" spans="1:19" ht="17.5" x14ac:dyDescent="0.35">
      <c r="A50" s="77" t="s">
        <v>47</v>
      </c>
      <c r="B50" s="78">
        <v>3</v>
      </c>
      <c r="C50" s="57">
        <v>1514</v>
      </c>
      <c r="D50" s="79">
        <v>699</v>
      </c>
      <c r="E50" s="79">
        <v>0</v>
      </c>
      <c r="F50" s="79">
        <v>0</v>
      </c>
      <c r="G50" s="79">
        <v>699</v>
      </c>
      <c r="H50" s="79">
        <v>79</v>
      </c>
      <c r="I50" s="80">
        <v>0.113</v>
      </c>
      <c r="J50" s="79">
        <v>299</v>
      </c>
      <c r="K50" s="80">
        <v>0.42780000000000001</v>
      </c>
      <c r="L50" s="79">
        <v>0</v>
      </c>
      <c r="M50" s="80">
        <v>0</v>
      </c>
      <c r="N50" s="79">
        <v>172</v>
      </c>
      <c r="O50" s="80">
        <v>0.24610000000000001</v>
      </c>
      <c r="P50" s="79">
        <v>0</v>
      </c>
      <c r="Q50" s="80">
        <v>0</v>
      </c>
      <c r="R50" s="79">
        <v>149</v>
      </c>
      <c r="S50" s="81">
        <v>0.2132</v>
      </c>
    </row>
    <row r="51" spans="1:19" ht="17.5" x14ac:dyDescent="0.35">
      <c r="A51" s="77" t="s">
        <v>48</v>
      </c>
      <c r="B51" s="78">
        <v>4</v>
      </c>
      <c r="C51" s="57">
        <v>45</v>
      </c>
      <c r="D51" s="79">
        <v>150</v>
      </c>
      <c r="E51" s="79">
        <v>0</v>
      </c>
      <c r="F51" s="79">
        <v>0</v>
      </c>
      <c r="G51" s="79">
        <v>150</v>
      </c>
      <c r="H51" s="79">
        <v>32</v>
      </c>
      <c r="I51" s="80">
        <v>0.21329999999999999</v>
      </c>
      <c r="J51" s="79">
        <v>37</v>
      </c>
      <c r="K51" s="80">
        <v>0.2467</v>
      </c>
      <c r="L51" s="79">
        <v>3</v>
      </c>
      <c r="M51" s="80">
        <v>0.02</v>
      </c>
      <c r="N51" s="79">
        <v>14</v>
      </c>
      <c r="O51" s="80">
        <v>9.3299999999999994E-2</v>
      </c>
      <c r="P51" s="79">
        <v>0</v>
      </c>
      <c r="Q51" s="80">
        <v>0</v>
      </c>
      <c r="R51" s="79">
        <v>64</v>
      </c>
      <c r="S51" s="81">
        <v>0.42670000000000002</v>
      </c>
    </row>
    <row r="52" spans="1:19" ht="17.5" x14ac:dyDescent="0.35">
      <c r="A52" s="77" t="s">
        <v>49</v>
      </c>
      <c r="B52" s="78">
        <v>3</v>
      </c>
      <c r="C52" s="57">
        <v>2306</v>
      </c>
      <c r="D52" s="79">
        <v>1719</v>
      </c>
      <c r="E52" s="79">
        <v>0</v>
      </c>
      <c r="F52" s="79">
        <v>0</v>
      </c>
      <c r="G52" s="79">
        <v>1719</v>
      </c>
      <c r="H52" s="79">
        <v>341</v>
      </c>
      <c r="I52" s="80">
        <v>0.19839999999999999</v>
      </c>
      <c r="J52" s="79">
        <v>245</v>
      </c>
      <c r="K52" s="80">
        <v>0.14249999999999999</v>
      </c>
      <c r="L52" s="79">
        <v>2</v>
      </c>
      <c r="M52" s="80">
        <v>1.1999999999999999E-3</v>
      </c>
      <c r="N52" s="79">
        <v>384</v>
      </c>
      <c r="O52" s="80">
        <v>0.22339999999999999</v>
      </c>
      <c r="P52" s="79">
        <v>0</v>
      </c>
      <c r="Q52" s="80">
        <v>0</v>
      </c>
      <c r="R52" s="79">
        <v>747</v>
      </c>
      <c r="S52" s="81">
        <v>0.43459999999999999</v>
      </c>
    </row>
    <row r="53" spans="1:19" ht="17.5" x14ac:dyDescent="0.35">
      <c r="A53" s="77" t="s">
        <v>50</v>
      </c>
      <c r="B53" s="78">
        <v>4</v>
      </c>
      <c r="C53" s="57">
        <v>7367</v>
      </c>
      <c r="D53" s="79">
        <v>16308</v>
      </c>
      <c r="E53" s="79">
        <v>0</v>
      </c>
      <c r="F53" s="79">
        <v>0</v>
      </c>
      <c r="G53" s="79">
        <v>16308</v>
      </c>
      <c r="H53" s="79">
        <v>3501</v>
      </c>
      <c r="I53" s="80">
        <v>0.2147</v>
      </c>
      <c r="J53" s="79">
        <v>4378</v>
      </c>
      <c r="K53" s="80">
        <v>0.26850000000000002</v>
      </c>
      <c r="L53" s="79">
        <v>28</v>
      </c>
      <c r="M53" s="80">
        <v>1.6999999999999999E-3</v>
      </c>
      <c r="N53" s="79">
        <v>2009</v>
      </c>
      <c r="O53" s="80">
        <v>0.1232</v>
      </c>
      <c r="P53" s="79">
        <v>0</v>
      </c>
      <c r="Q53" s="80">
        <v>0</v>
      </c>
      <c r="R53" s="79">
        <v>6392</v>
      </c>
      <c r="S53" s="81">
        <v>0.39200000000000002</v>
      </c>
    </row>
    <row r="54" spans="1:19" ht="17.5" x14ac:dyDescent="0.35">
      <c r="A54" s="77" t="s">
        <v>51</v>
      </c>
      <c r="B54" s="78">
        <v>4</v>
      </c>
      <c r="C54" s="57">
        <v>894</v>
      </c>
      <c r="D54" s="79">
        <v>988</v>
      </c>
      <c r="E54" s="79">
        <v>0</v>
      </c>
      <c r="F54" s="79">
        <v>0</v>
      </c>
      <c r="G54" s="79">
        <v>988</v>
      </c>
      <c r="H54" s="79">
        <v>126</v>
      </c>
      <c r="I54" s="80">
        <v>0.1275</v>
      </c>
      <c r="J54" s="79">
        <v>260</v>
      </c>
      <c r="K54" s="80">
        <v>0.26319999999999999</v>
      </c>
      <c r="L54" s="79">
        <v>1</v>
      </c>
      <c r="M54" s="80">
        <v>1E-3</v>
      </c>
      <c r="N54" s="79">
        <v>151</v>
      </c>
      <c r="O54" s="80">
        <v>0.15279999999999999</v>
      </c>
      <c r="P54" s="79">
        <v>0</v>
      </c>
      <c r="Q54" s="80">
        <v>0</v>
      </c>
      <c r="R54" s="79">
        <v>450</v>
      </c>
      <c r="S54" s="81">
        <v>0.45550000000000002</v>
      </c>
    </row>
    <row r="55" spans="1:19" ht="17.5" x14ac:dyDescent="0.35">
      <c r="A55" s="77" t="s">
        <v>52</v>
      </c>
      <c r="B55" s="78">
        <v>2</v>
      </c>
      <c r="C55" s="57">
        <v>2492</v>
      </c>
      <c r="D55" s="79">
        <v>3703</v>
      </c>
      <c r="E55" s="79">
        <v>0</v>
      </c>
      <c r="F55" s="79">
        <v>0</v>
      </c>
      <c r="G55" s="79">
        <v>3703</v>
      </c>
      <c r="H55" s="79">
        <v>480</v>
      </c>
      <c r="I55" s="80">
        <v>0.12959999999999999</v>
      </c>
      <c r="J55" s="79">
        <v>381</v>
      </c>
      <c r="K55" s="80">
        <v>0.10290000000000001</v>
      </c>
      <c r="L55" s="79">
        <v>6</v>
      </c>
      <c r="M55" s="80">
        <v>1.6000000000000001E-3</v>
      </c>
      <c r="N55" s="79">
        <v>316</v>
      </c>
      <c r="O55" s="80">
        <v>8.5300000000000001E-2</v>
      </c>
      <c r="P55" s="79">
        <v>1</v>
      </c>
      <c r="Q55" s="80">
        <v>2.9999999999999997E-4</v>
      </c>
      <c r="R55" s="79">
        <v>2519</v>
      </c>
      <c r="S55" s="81">
        <v>0.68030000000000002</v>
      </c>
    </row>
    <row r="56" spans="1:19" ht="17.5" x14ac:dyDescent="0.35">
      <c r="A56" s="56" t="s">
        <v>53</v>
      </c>
      <c r="B56" s="61">
        <v>1</v>
      </c>
      <c r="C56" s="66"/>
      <c r="D56" s="62"/>
      <c r="E56" s="62"/>
      <c r="F56" s="62"/>
      <c r="G56" s="62"/>
      <c r="H56" s="62"/>
      <c r="I56" s="63"/>
      <c r="J56" s="62"/>
      <c r="K56" s="63"/>
      <c r="L56" s="62"/>
      <c r="M56" s="63"/>
      <c r="N56" s="62"/>
      <c r="O56" s="63"/>
      <c r="P56" s="62"/>
      <c r="Q56" s="63"/>
      <c r="R56" s="62"/>
      <c r="S56" s="64"/>
    </row>
    <row r="57" spans="1:19" ht="17.5" x14ac:dyDescent="0.35">
      <c r="A57" s="77" t="s">
        <v>54</v>
      </c>
      <c r="B57" s="78">
        <v>1</v>
      </c>
      <c r="C57" s="57">
        <v>69</v>
      </c>
      <c r="D57" s="79">
        <v>70</v>
      </c>
      <c r="E57" s="79">
        <v>0</v>
      </c>
      <c r="F57" s="79">
        <v>0</v>
      </c>
      <c r="G57" s="79">
        <v>70</v>
      </c>
      <c r="H57" s="79">
        <v>15</v>
      </c>
      <c r="I57" s="80">
        <v>0.21429999999999999</v>
      </c>
      <c r="J57" s="79">
        <v>14</v>
      </c>
      <c r="K57" s="80">
        <v>0.2</v>
      </c>
      <c r="L57" s="79">
        <v>1</v>
      </c>
      <c r="M57" s="80">
        <v>1.43E-2</v>
      </c>
      <c r="N57" s="79">
        <v>21</v>
      </c>
      <c r="O57" s="80">
        <v>0.3</v>
      </c>
      <c r="P57" s="79">
        <v>0</v>
      </c>
      <c r="Q57" s="80">
        <v>0</v>
      </c>
      <c r="R57" s="79">
        <v>19</v>
      </c>
      <c r="S57" s="81">
        <v>0.27139999999999997</v>
      </c>
    </row>
    <row r="58" spans="1:19" ht="17.5" x14ac:dyDescent="0.35">
      <c r="A58" s="77" t="s">
        <v>55</v>
      </c>
      <c r="B58" s="78">
        <v>6</v>
      </c>
      <c r="C58" s="57">
        <v>3057</v>
      </c>
      <c r="D58" s="79">
        <v>4007</v>
      </c>
      <c r="E58" s="79">
        <v>0</v>
      </c>
      <c r="F58" s="79">
        <v>0</v>
      </c>
      <c r="G58" s="79">
        <v>4007</v>
      </c>
      <c r="H58" s="79">
        <v>1019</v>
      </c>
      <c r="I58" s="80">
        <v>0.25430000000000003</v>
      </c>
      <c r="J58" s="79">
        <v>372</v>
      </c>
      <c r="K58" s="80">
        <v>9.2799999999999994E-2</v>
      </c>
      <c r="L58" s="79">
        <v>9</v>
      </c>
      <c r="M58" s="80">
        <v>2.2000000000000001E-3</v>
      </c>
      <c r="N58" s="79">
        <v>1769</v>
      </c>
      <c r="O58" s="80">
        <v>0.4415</v>
      </c>
      <c r="P58" s="79">
        <v>2</v>
      </c>
      <c r="Q58" s="80">
        <v>5.0000000000000001E-4</v>
      </c>
      <c r="R58" s="79">
        <v>836</v>
      </c>
      <c r="S58" s="81">
        <v>0.20860000000000001</v>
      </c>
    </row>
    <row r="59" spans="1:19" ht="17.5" x14ac:dyDescent="0.35">
      <c r="A59" s="77" t="s">
        <v>56</v>
      </c>
      <c r="B59" s="78">
        <v>5</v>
      </c>
      <c r="C59" s="57">
        <v>2065</v>
      </c>
      <c r="D59" s="79">
        <v>2213</v>
      </c>
      <c r="E59" s="79">
        <v>0</v>
      </c>
      <c r="F59" s="79">
        <v>0</v>
      </c>
      <c r="G59" s="79">
        <v>2213</v>
      </c>
      <c r="H59" s="79">
        <v>150</v>
      </c>
      <c r="I59" s="80">
        <v>6.7799999999999999E-2</v>
      </c>
      <c r="J59" s="79">
        <v>222</v>
      </c>
      <c r="K59" s="80">
        <v>0.1003</v>
      </c>
      <c r="L59" s="79">
        <v>13</v>
      </c>
      <c r="M59" s="80">
        <v>5.8999999999999999E-3</v>
      </c>
      <c r="N59" s="79">
        <v>103</v>
      </c>
      <c r="O59" s="80">
        <v>4.65E-2</v>
      </c>
      <c r="P59" s="79">
        <v>1</v>
      </c>
      <c r="Q59" s="80">
        <v>5.0000000000000001E-4</v>
      </c>
      <c r="R59" s="79">
        <v>1724</v>
      </c>
      <c r="S59" s="81">
        <v>0.77900000000000003</v>
      </c>
    </row>
    <row r="60" spans="1:19" ht="17.5" x14ac:dyDescent="0.35">
      <c r="A60" s="77" t="s">
        <v>57</v>
      </c>
      <c r="B60" s="78">
        <v>2</v>
      </c>
      <c r="C60" s="57">
        <v>336</v>
      </c>
      <c r="D60" s="79">
        <v>198</v>
      </c>
      <c r="E60" s="79">
        <v>0</v>
      </c>
      <c r="F60" s="79">
        <v>0</v>
      </c>
      <c r="G60" s="79">
        <v>198</v>
      </c>
      <c r="H60" s="79">
        <v>51</v>
      </c>
      <c r="I60" s="80">
        <v>0.2576</v>
      </c>
      <c r="J60" s="79">
        <v>88</v>
      </c>
      <c r="K60" s="80">
        <v>0.44440000000000002</v>
      </c>
      <c r="L60" s="79">
        <v>1</v>
      </c>
      <c r="M60" s="80">
        <v>5.1000000000000004E-3</v>
      </c>
      <c r="N60" s="79">
        <v>7</v>
      </c>
      <c r="O60" s="80">
        <v>3.5400000000000001E-2</v>
      </c>
      <c r="P60" s="79">
        <v>0</v>
      </c>
      <c r="Q60" s="80">
        <v>0</v>
      </c>
      <c r="R60" s="79">
        <v>51</v>
      </c>
      <c r="S60" s="81">
        <v>0.2576</v>
      </c>
    </row>
    <row r="61" spans="1:19" ht="18" thickBot="1" x14ac:dyDescent="0.4">
      <c r="A61" s="82" t="s">
        <v>58</v>
      </c>
      <c r="B61" s="83">
        <v>4</v>
      </c>
      <c r="C61" s="65">
        <v>92</v>
      </c>
      <c r="D61" s="84">
        <v>114</v>
      </c>
      <c r="E61" s="84">
        <v>0</v>
      </c>
      <c r="F61" s="84">
        <v>0</v>
      </c>
      <c r="G61" s="84">
        <v>104</v>
      </c>
      <c r="H61" s="84">
        <v>25</v>
      </c>
      <c r="I61" s="85">
        <v>0.2404</v>
      </c>
      <c r="J61" s="86">
        <v>45</v>
      </c>
      <c r="K61" s="85">
        <v>0.43269999999999997</v>
      </c>
      <c r="L61" s="86">
        <v>1</v>
      </c>
      <c r="M61" s="85">
        <v>9.5999999999999992E-3</v>
      </c>
      <c r="N61" s="86">
        <v>4</v>
      </c>
      <c r="O61" s="85">
        <v>3.85E-2</v>
      </c>
      <c r="P61" s="86">
        <v>0</v>
      </c>
      <c r="Q61" s="85">
        <v>0</v>
      </c>
      <c r="R61" s="86">
        <v>29</v>
      </c>
      <c r="S61" s="87">
        <v>0.27879999999999999</v>
      </c>
    </row>
    <row r="62" spans="1:19" ht="18.5" thickBot="1" x14ac:dyDescent="0.45">
      <c r="A62" s="28" t="s">
        <v>59</v>
      </c>
      <c r="B62" s="29"/>
      <c r="C62" s="30">
        <f>SUM(C9:C61)</f>
        <v>105690</v>
      </c>
      <c r="D62" s="30">
        <f>SUM(D10:D61)</f>
        <v>111308</v>
      </c>
      <c r="E62" s="30">
        <f>SUM(E9:E61)</f>
        <v>3</v>
      </c>
      <c r="F62" s="30">
        <f>SUM(F9:F61)</f>
        <v>11</v>
      </c>
      <c r="G62" s="30">
        <f>SUM(G9:G61)</f>
        <v>111515</v>
      </c>
      <c r="H62" s="30">
        <f>SUM(H9:H61)</f>
        <v>18348</v>
      </c>
      <c r="I62" s="31">
        <f>H62/G62</f>
        <v>0.16453391920369456</v>
      </c>
      <c r="J62" s="30">
        <f>SUM(J9:J61)</f>
        <v>21377</v>
      </c>
      <c r="K62" s="31">
        <f>J62/G62</f>
        <v>0.19169618436981573</v>
      </c>
      <c r="L62" s="30">
        <f>SUM(L9:L61)</f>
        <v>298</v>
      </c>
      <c r="M62" s="31">
        <f>L62/G62</f>
        <v>2.6722862395193473E-3</v>
      </c>
      <c r="N62" s="30">
        <f>SUM(N9:N61)</f>
        <v>12162</v>
      </c>
      <c r="O62" s="31">
        <f>N62/G62</f>
        <v>0.10906156122494731</v>
      </c>
      <c r="P62" s="30">
        <f>SUM(P9:P61)</f>
        <v>7</v>
      </c>
      <c r="Q62" s="31">
        <f>P62/G62</f>
        <v>6.2771824418239702E-5</v>
      </c>
      <c r="R62" s="30">
        <f>SUM(R9:R61)</f>
        <v>59323</v>
      </c>
      <c r="S62" s="32">
        <f>R62/G62</f>
        <v>0.53197327713760478</v>
      </c>
    </row>
    <row r="63" spans="1:19" ht="17.5" customHeight="1" x14ac:dyDescent="0.35">
      <c r="A63" s="105" t="s">
        <v>95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7"/>
    </row>
    <row r="64" spans="1:19" ht="15.5" x14ac:dyDescent="0.35">
      <c r="A64" s="9"/>
      <c r="B64" s="89" t="s">
        <v>96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90"/>
    </row>
    <row r="65" spans="1:19" ht="15.5" x14ac:dyDescent="0.35">
      <c r="A65" s="91" t="s">
        <v>97</v>
      </c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90"/>
    </row>
    <row r="66" spans="1:19" ht="16" thickBot="1" x14ac:dyDescent="0.4">
      <c r="A66" s="92" t="s">
        <v>105</v>
      </c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4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5" t="s">
        <v>60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18" ht="18" thickBot="1" x14ac:dyDescent="0.4">
      <c r="A2" s="120" t="s">
        <v>99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2"/>
    </row>
    <row r="3" spans="1:18" ht="18" thickBot="1" x14ac:dyDescent="0.4">
      <c r="A3" s="33"/>
      <c r="B3" s="117" t="s">
        <v>61</v>
      </c>
      <c r="C3" s="118"/>
      <c r="D3" s="119" t="s">
        <v>86</v>
      </c>
      <c r="E3" s="118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4"/>
      <c r="B4" s="35"/>
      <c r="C4" s="36" t="s">
        <v>65</v>
      </c>
      <c r="D4" s="36"/>
      <c r="E4" s="36" t="s">
        <v>65</v>
      </c>
      <c r="F4" s="36"/>
      <c r="G4" s="37"/>
      <c r="H4" s="36"/>
      <c r="I4" s="36"/>
      <c r="J4" s="36"/>
      <c r="K4" s="37" t="s">
        <v>78</v>
      </c>
      <c r="L4" s="36" t="s">
        <v>1</v>
      </c>
      <c r="M4" s="36"/>
      <c r="N4" s="36"/>
      <c r="O4" s="37"/>
      <c r="P4" s="36"/>
      <c r="Q4" s="38"/>
      <c r="R4" s="33"/>
    </row>
    <row r="5" spans="1:18" ht="17.5" x14ac:dyDescent="0.35">
      <c r="A5" s="34"/>
      <c r="B5" s="39" t="s">
        <v>62</v>
      </c>
      <c r="C5" s="40" t="s">
        <v>2</v>
      </c>
      <c r="D5" s="40" t="s">
        <v>62</v>
      </c>
      <c r="E5" s="40" t="s">
        <v>2</v>
      </c>
      <c r="F5" s="40" t="s">
        <v>0</v>
      </c>
      <c r="G5" s="41"/>
      <c r="H5" s="40"/>
      <c r="I5" s="40"/>
      <c r="J5" s="40"/>
      <c r="K5" s="41" t="s">
        <v>2</v>
      </c>
      <c r="L5" s="40" t="s">
        <v>78</v>
      </c>
      <c r="M5" s="40" t="s">
        <v>82</v>
      </c>
      <c r="N5" s="40" t="s">
        <v>1</v>
      </c>
      <c r="O5" s="41"/>
      <c r="P5" s="40"/>
      <c r="Q5" s="42"/>
      <c r="R5" s="43"/>
    </row>
    <row r="6" spans="1:18" ht="17.5" x14ac:dyDescent="0.35">
      <c r="A6" s="34"/>
      <c r="B6" s="39" t="s">
        <v>63</v>
      </c>
      <c r="C6" s="40" t="s">
        <v>66</v>
      </c>
      <c r="D6" s="40" t="s">
        <v>63</v>
      </c>
      <c r="E6" s="40" t="s">
        <v>66</v>
      </c>
      <c r="F6" s="40" t="s">
        <v>68</v>
      </c>
      <c r="G6" s="41" t="s">
        <v>72</v>
      </c>
      <c r="H6" s="40" t="s">
        <v>1</v>
      </c>
      <c r="I6" s="40" t="s">
        <v>75</v>
      </c>
      <c r="J6" s="40" t="s">
        <v>1</v>
      </c>
      <c r="K6" s="41" t="s">
        <v>79</v>
      </c>
      <c r="L6" s="40" t="s">
        <v>2</v>
      </c>
      <c r="M6" s="40" t="s">
        <v>83</v>
      </c>
      <c r="N6" s="40" t="s">
        <v>82</v>
      </c>
      <c r="O6" s="41" t="s">
        <v>89</v>
      </c>
      <c r="P6" s="40" t="s">
        <v>1</v>
      </c>
      <c r="Q6" s="42"/>
      <c r="R6" s="43"/>
    </row>
    <row r="7" spans="1:18" ht="17.5" x14ac:dyDescent="0.35">
      <c r="A7" s="34"/>
      <c r="B7" s="39" t="s">
        <v>64</v>
      </c>
      <c r="C7" s="40" t="s">
        <v>64</v>
      </c>
      <c r="D7" s="40" t="s">
        <v>64</v>
      </c>
      <c r="E7" s="40" t="s">
        <v>64</v>
      </c>
      <c r="F7" s="40" t="s">
        <v>69</v>
      </c>
      <c r="G7" s="41" t="s">
        <v>73</v>
      </c>
      <c r="H7" s="40" t="s">
        <v>72</v>
      </c>
      <c r="I7" s="40" t="s">
        <v>76</v>
      </c>
      <c r="J7" s="40" t="s">
        <v>75</v>
      </c>
      <c r="K7" s="41" t="s">
        <v>80</v>
      </c>
      <c r="L7" s="40" t="s">
        <v>79</v>
      </c>
      <c r="M7" s="40" t="s">
        <v>84</v>
      </c>
      <c r="N7" s="40" t="s">
        <v>83</v>
      </c>
      <c r="O7" s="41" t="s">
        <v>90</v>
      </c>
      <c r="P7" s="40" t="s">
        <v>89</v>
      </c>
      <c r="Q7" s="42" t="s">
        <v>92</v>
      </c>
      <c r="R7" s="43" t="s">
        <v>1</v>
      </c>
    </row>
    <row r="8" spans="1:18" ht="18" thickBot="1" x14ac:dyDescent="0.4">
      <c r="A8" s="44" t="s">
        <v>3</v>
      </c>
      <c r="B8" s="45" t="s">
        <v>5</v>
      </c>
      <c r="C8" s="40" t="s">
        <v>67</v>
      </c>
      <c r="D8" s="40" t="s">
        <v>87</v>
      </c>
      <c r="E8" s="40" t="s">
        <v>88</v>
      </c>
      <c r="F8" s="40" t="s">
        <v>70</v>
      </c>
      <c r="G8" s="41" t="s">
        <v>74</v>
      </c>
      <c r="H8" s="40" t="s">
        <v>73</v>
      </c>
      <c r="I8" s="40" t="s">
        <v>77</v>
      </c>
      <c r="J8" s="40" t="s">
        <v>76</v>
      </c>
      <c r="K8" s="41" t="s">
        <v>81</v>
      </c>
      <c r="L8" s="40" t="s">
        <v>80</v>
      </c>
      <c r="M8" s="40" t="s">
        <v>85</v>
      </c>
      <c r="N8" s="40" t="s">
        <v>84</v>
      </c>
      <c r="O8" s="41" t="s">
        <v>91</v>
      </c>
      <c r="P8" s="40" t="s">
        <v>90</v>
      </c>
      <c r="Q8" s="42" t="s">
        <v>93</v>
      </c>
      <c r="R8" s="43" t="s">
        <v>92</v>
      </c>
    </row>
    <row r="9" spans="1:18" ht="17.5" x14ac:dyDescent="0.35">
      <c r="A9" s="68" t="s">
        <v>12</v>
      </c>
      <c r="B9" s="5">
        <v>11</v>
      </c>
      <c r="C9" s="18">
        <v>270</v>
      </c>
      <c r="D9" s="18">
        <v>0</v>
      </c>
      <c r="E9" s="18">
        <v>0</v>
      </c>
      <c r="F9" s="18">
        <v>270</v>
      </c>
      <c r="G9" s="18">
        <v>8</v>
      </c>
      <c r="H9" s="19">
        <v>2.9600000000000001E-2</v>
      </c>
      <c r="I9" s="18">
        <v>13</v>
      </c>
      <c r="J9" s="19">
        <v>4.8099999999999997E-2</v>
      </c>
      <c r="K9" s="18">
        <v>3</v>
      </c>
      <c r="L9" s="19">
        <v>1.11E-2</v>
      </c>
      <c r="M9" s="18">
        <v>9</v>
      </c>
      <c r="N9" s="19">
        <v>3.3300000000000003E-2</v>
      </c>
      <c r="O9" s="18">
        <v>0</v>
      </c>
      <c r="P9" s="19">
        <v>0</v>
      </c>
      <c r="Q9" s="18">
        <v>237</v>
      </c>
      <c r="R9" s="20">
        <v>0.87780000000000002</v>
      </c>
    </row>
    <row r="10" spans="1:18" ht="17.5" x14ac:dyDescent="0.35">
      <c r="A10" s="6" t="s">
        <v>25</v>
      </c>
      <c r="B10" s="2">
        <v>3797</v>
      </c>
      <c r="C10" s="16">
        <v>3431</v>
      </c>
      <c r="D10" s="16">
        <v>0</v>
      </c>
      <c r="E10" s="16">
        <v>0</v>
      </c>
      <c r="F10" s="16">
        <v>3431</v>
      </c>
      <c r="G10" s="16">
        <v>1023</v>
      </c>
      <c r="H10" s="17">
        <v>0.29820000000000002</v>
      </c>
      <c r="I10" s="16">
        <v>493</v>
      </c>
      <c r="J10" s="17">
        <v>0.14369999999999999</v>
      </c>
      <c r="K10" s="16">
        <v>8</v>
      </c>
      <c r="L10" s="17">
        <v>2.3E-3</v>
      </c>
      <c r="M10" s="16">
        <v>506</v>
      </c>
      <c r="N10" s="17">
        <v>0.14749999999999999</v>
      </c>
      <c r="O10" s="16">
        <v>0</v>
      </c>
      <c r="P10" s="17">
        <v>0</v>
      </c>
      <c r="Q10" s="16">
        <v>1401</v>
      </c>
      <c r="R10" s="21">
        <v>0.4083</v>
      </c>
    </row>
    <row r="11" spans="1:18" ht="17.5" x14ac:dyDescent="0.35">
      <c r="A11" s="6" t="s">
        <v>27</v>
      </c>
      <c r="B11" s="2">
        <v>404</v>
      </c>
      <c r="C11" s="16">
        <v>576</v>
      </c>
      <c r="D11" s="16">
        <v>0</v>
      </c>
      <c r="E11" s="16">
        <v>0</v>
      </c>
      <c r="F11" s="16">
        <v>576</v>
      </c>
      <c r="G11" s="16">
        <v>136</v>
      </c>
      <c r="H11" s="17">
        <v>0.2361</v>
      </c>
      <c r="I11" s="16">
        <v>161</v>
      </c>
      <c r="J11" s="17">
        <v>0.27950000000000003</v>
      </c>
      <c r="K11" s="16">
        <v>3</v>
      </c>
      <c r="L11" s="17">
        <v>5.1999999999999998E-3</v>
      </c>
      <c r="M11" s="16">
        <v>103</v>
      </c>
      <c r="N11" s="17">
        <v>0.17879999999999999</v>
      </c>
      <c r="O11" s="16">
        <v>0</v>
      </c>
      <c r="P11" s="17">
        <v>0</v>
      </c>
      <c r="Q11" s="16">
        <v>173</v>
      </c>
      <c r="R11" s="21">
        <v>0.30030000000000001</v>
      </c>
    </row>
    <row r="12" spans="1:18" ht="17.5" x14ac:dyDescent="0.35">
      <c r="A12" s="6" t="s">
        <v>36</v>
      </c>
      <c r="B12" s="2">
        <v>182</v>
      </c>
      <c r="C12" s="16">
        <v>316</v>
      </c>
      <c r="D12" s="16">
        <v>0</v>
      </c>
      <c r="E12" s="16">
        <v>0</v>
      </c>
      <c r="F12" s="16">
        <v>316</v>
      </c>
      <c r="G12" s="16">
        <v>58</v>
      </c>
      <c r="H12" s="17">
        <v>0.1835</v>
      </c>
      <c r="I12" s="16">
        <v>63</v>
      </c>
      <c r="J12" s="17">
        <v>0.19939999999999999</v>
      </c>
      <c r="K12" s="16">
        <v>0</v>
      </c>
      <c r="L12" s="17">
        <v>0</v>
      </c>
      <c r="M12" s="16">
        <v>56</v>
      </c>
      <c r="N12" s="17">
        <v>0.1772</v>
      </c>
      <c r="O12" s="16">
        <v>0</v>
      </c>
      <c r="P12" s="17">
        <v>0</v>
      </c>
      <c r="Q12" s="16">
        <v>139</v>
      </c>
      <c r="R12" s="21">
        <v>0.43990000000000001</v>
      </c>
    </row>
    <row r="13" spans="1:18" ht="17.5" x14ac:dyDescent="0.35">
      <c r="A13" s="6" t="s">
        <v>37</v>
      </c>
      <c r="B13" s="2">
        <v>2069</v>
      </c>
      <c r="C13" s="16">
        <v>2898</v>
      </c>
      <c r="D13" s="16">
        <v>0</v>
      </c>
      <c r="E13" s="16">
        <v>0</v>
      </c>
      <c r="F13" s="16">
        <v>2767</v>
      </c>
      <c r="G13" s="16">
        <v>924</v>
      </c>
      <c r="H13" s="17">
        <v>0.33389999999999997</v>
      </c>
      <c r="I13" s="16">
        <v>493</v>
      </c>
      <c r="J13" s="17">
        <v>0.1782</v>
      </c>
      <c r="K13" s="16">
        <v>43</v>
      </c>
      <c r="L13" s="17">
        <v>1.55E-2</v>
      </c>
      <c r="M13" s="16">
        <v>233</v>
      </c>
      <c r="N13" s="17">
        <v>8.4199999999999997E-2</v>
      </c>
      <c r="O13" s="16">
        <v>0</v>
      </c>
      <c r="P13" s="17">
        <v>0</v>
      </c>
      <c r="Q13" s="16">
        <v>1074</v>
      </c>
      <c r="R13" s="21">
        <v>0.3881</v>
      </c>
    </row>
    <row r="14" spans="1:18" ht="17.5" x14ac:dyDescent="0.35">
      <c r="A14" s="6" t="s">
        <v>40</v>
      </c>
      <c r="B14" s="2">
        <v>3150</v>
      </c>
      <c r="C14" s="16">
        <v>2998</v>
      </c>
      <c r="D14" s="16">
        <v>0</v>
      </c>
      <c r="E14" s="16">
        <v>0</v>
      </c>
      <c r="F14" s="16">
        <v>2998</v>
      </c>
      <c r="G14" s="16">
        <v>630</v>
      </c>
      <c r="H14" s="17">
        <v>0.21010000000000001</v>
      </c>
      <c r="I14" s="16">
        <v>487</v>
      </c>
      <c r="J14" s="17">
        <v>0.16239999999999999</v>
      </c>
      <c r="K14" s="16">
        <v>15</v>
      </c>
      <c r="L14" s="17">
        <v>5.0000000000000001E-3</v>
      </c>
      <c r="M14" s="16">
        <v>157</v>
      </c>
      <c r="N14" s="17">
        <v>5.2400000000000002E-2</v>
      </c>
      <c r="O14" s="16">
        <v>0</v>
      </c>
      <c r="P14" s="17">
        <v>0</v>
      </c>
      <c r="Q14" s="16">
        <v>1709</v>
      </c>
      <c r="R14" s="21">
        <v>0.56999999999999995</v>
      </c>
    </row>
    <row r="15" spans="1:18" ht="17.5" x14ac:dyDescent="0.35">
      <c r="A15" s="56" t="s">
        <v>45</v>
      </c>
      <c r="B15" s="67"/>
      <c r="C15" s="58"/>
      <c r="D15" s="58"/>
      <c r="E15" s="58"/>
      <c r="F15" s="58"/>
      <c r="G15" s="58"/>
      <c r="H15" s="59"/>
      <c r="I15" s="58"/>
      <c r="J15" s="59"/>
      <c r="K15" s="58"/>
      <c r="L15" s="59"/>
      <c r="M15" s="58"/>
      <c r="N15" s="59"/>
      <c r="O15" s="58"/>
      <c r="P15" s="59"/>
      <c r="Q15" s="58"/>
      <c r="R15" s="60"/>
    </row>
    <row r="16" spans="1:18" ht="17.5" x14ac:dyDescent="0.35">
      <c r="A16" s="6" t="s">
        <v>46</v>
      </c>
      <c r="B16" s="2">
        <v>345</v>
      </c>
      <c r="C16" s="16">
        <v>422</v>
      </c>
      <c r="D16" s="16">
        <v>0</v>
      </c>
      <c r="E16" s="16">
        <v>0</v>
      </c>
      <c r="F16" s="16">
        <v>422</v>
      </c>
      <c r="G16" s="16">
        <v>118</v>
      </c>
      <c r="H16" s="17">
        <v>0.27960000000000002</v>
      </c>
      <c r="I16" s="16">
        <v>84</v>
      </c>
      <c r="J16" s="17">
        <v>0.1991</v>
      </c>
      <c r="K16" s="16">
        <v>2</v>
      </c>
      <c r="L16" s="17">
        <v>4.7000000000000002E-3</v>
      </c>
      <c r="M16" s="16">
        <v>30</v>
      </c>
      <c r="N16" s="17">
        <v>7.1099999999999997E-2</v>
      </c>
      <c r="O16" s="16">
        <v>0</v>
      </c>
      <c r="P16" s="17">
        <v>0</v>
      </c>
      <c r="Q16" s="16">
        <v>188</v>
      </c>
      <c r="R16" s="21">
        <v>0.44550000000000001</v>
      </c>
    </row>
    <row r="17" spans="1:18" ht="17.5" x14ac:dyDescent="0.35">
      <c r="A17" s="56" t="s">
        <v>53</v>
      </c>
      <c r="B17" s="67"/>
      <c r="C17" s="58"/>
      <c r="D17" s="58"/>
      <c r="E17" s="58"/>
      <c r="F17" s="58"/>
      <c r="G17" s="58"/>
      <c r="H17" s="59"/>
      <c r="I17" s="58"/>
      <c r="J17" s="59"/>
      <c r="K17" s="58"/>
      <c r="L17" s="59"/>
      <c r="M17" s="58"/>
      <c r="N17" s="59"/>
      <c r="O17" s="58"/>
      <c r="P17" s="59"/>
      <c r="Q17" s="58"/>
      <c r="R17" s="60"/>
    </row>
    <row r="18" spans="1:18" ht="18" thickBot="1" x14ac:dyDescent="0.4">
      <c r="A18" s="7" t="s">
        <v>54</v>
      </c>
      <c r="B18" s="8">
        <v>69</v>
      </c>
      <c r="C18" s="25">
        <v>70</v>
      </c>
      <c r="D18" s="25">
        <v>0</v>
      </c>
      <c r="E18" s="25">
        <v>0</v>
      </c>
      <c r="F18" s="25">
        <v>70</v>
      </c>
      <c r="G18" s="25">
        <v>15</v>
      </c>
      <c r="H18" s="26">
        <v>0.21429999999999999</v>
      </c>
      <c r="I18" s="25">
        <v>14</v>
      </c>
      <c r="J18" s="26">
        <v>0.2</v>
      </c>
      <c r="K18" s="25">
        <v>1</v>
      </c>
      <c r="L18" s="26">
        <v>1.43E-2</v>
      </c>
      <c r="M18" s="25">
        <v>21</v>
      </c>
      <c r="N18" s="26">
        <v>0.3</v>
      </c>
      <c r="O18" s="25">
        <v>0</v>
      </c>
      <c r="P18" s="26">
        <v>0</v>
      </c>
      <c r="Q18" s="25">
        <v>19</v>
      </c>
      <c r="R18" s="27">
        <v>0.27139999999999997</v>
      </c>
    </row>
    <row r="19" spans="1:18" ht="42.65" customHeight="1" thickBot="1" x14ac:dyDescent="0.45">
      <c r="A19" s="10" t="s">
        <v>94</v>
      </c>
      <c r="B19" s="12">
        <f t="shared" ref="B19:G19" si="0">SUM(B9:B18)</f>
        <v>10027</v>
      </c>
      <c r="C19" s="11">
        <f t="shared" si="0"/>
        <v>10981</v>
      </c>
      <c r="D19" s="12">
        <f t="shared" si="0"/>
        <v>0</v>
      </c>
      <c r="E19" s="11">
        <f t="shared" si="0"/>
        <v>0</v>
      </c>
      <c r="F19" s="12">
        <f t="shared" si="0"/>
        <v>10850</v>
      </c>
      <c r="G19" s="11">
        <f t="shared" si="0"/>
        <v>2912</v>
      </c>
      <c r="H19" s="14">
        <f>G19/F19</f>
        <v>0.26838709677419353</v>
      </c>
      <c r="I19" s="11">
        <f>SUM(I9:I18)</f>
        <v>1808</v>
      </c>
      <c r="J19" s="14">
        <f>I19/F19</f>
        <v>0.16663594470046084</v>
      </c>
      <c r="K19" s="11">
        <f>SUM(K9:K18)</f>
        <v>75</v>
      </c>
      <c r="L19" s="14">
        <f>K19/F19</f>
        <v>6.9124423963133645E-3</v>
      </c>
      <c r="M19" s="11">
        <f>SUM(M9:M18)</f>
        <v>1115</v>
      </c>
      <c r="N19" s="14">
        <f>M19/F19</f>
        <v>0.10276497695852535</v>
      </c>
      <c r="O19" s="11">
        <f>SUM(O9:O18)</f>
        <v>0</v>
      </c>
      <c r="P19" s="14">
        <f>O19/F19</f>
        <v>0</v>
      </c>
      <c r="Q19" s="11">
        <f>SUM(Q9:Q18)</f>
        <v>4940</v>
      </c>
      <c r="R19" s="14">
        <f>Q19/F19</f>
        <v>0.45529953917050692</v>
      </c>
    </row>
    <row r="20" spans="1:18" ht="17.5" customHeight="1" x14ac:dyDescent="0.35">
      <c r="A20" s="105" t="s">
        <v>95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07"/>
    </row>
    <row r="21" spans="1:18" ht="15.5" x14ac:dyDescent="0.35">
      <c r="A21" s="9"/>
      <c r="B21" s="108" t="s">
        <v>96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9"/>
    </row>
    <row r="22" spans="1:18" ht="15.5" x14ac:dyDescent="0.35">
      <c r="A22" s="110" t="s">
        <v>97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9"/>
    </row>
    <row r="23" spans="1:18" ht="16" thickBot="1" x14ac:dyDescent="0.4">
      <c r="A23" s="111" t="s">
        <v>106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3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5" t="s">
        <v>60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18" ht="18" thickBot="1" x14ac:dyDescent="0.4">
      <c r="A2" s="120" t="s">
        <v>100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2"/>
    </row>
    <row r="3" spans="1:18" ht="18" thickBot="1" x14ac:dyDescent="0.4">
      <c r="A3" s="33"/>
      <c r="B3" s="117" t="s">
        <v>61</v>
      </c>
      <c r="C3" s="118"/>
      <c r="D3" s="119" t="s">
        <v>86</v>
      </c>
      <c r="E3" s="118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4"/>
      <c r="B4" s="35"/>
      <c r="C4" s="36" t="s">
        <v>65</v>
      </c>
      <c r="D4" s="36"/>
      <c r="E4" s="36" t="s">
        <v>65</v>
      </c>
      <c r="F4" s="36"/>
      <c r="G4" s="37"/>
      <c r="H4" s="36"/>
      <c r="I4" s="36"/>
      <c r="J4" s="36"/>
      <c r="K4" s="37" t="s">
        <v>78</v>
      </c>
      <c r="L4" s="36" t="s">
        <v>1</v>
      </c>
      <c r="M4" s="36"/>
      <c r="N4" s="36"/>
      <c r="O4" s="37"/>
      <c r="P4" s="36"/>
      <c r="Q4" s="38"/>
      <c r="R4" s="33"/>
    </row>
    <row r="5" spans="1:18" ht="17.5" x14ac:dyDescent="0.35">
      <c r="A5" s="34"/>
      <c r="B5" s="39" t="s">
        <v>62</v>
      </c>
      <c r="C5" s="40" t="s">
        <v>2</v>
      </c>
      <c r="D5" s="40" t="s">
        <v>62</v>
      </c>
      <c r="E5" s="40" t="s">
        <v>2</v>
      </c>
      <c r="F5" s="40" t="s">
        <v>0</v>
      </c>
      <c r="G5" s="41"/>
      <c r="H5" s="40"/>
      <c r="I5" s="40"/>
      <c r="J5" s="40"/>
      <c r="K5" s="41" t="s">
        <v>2</v>
      </c>
      <c r="L5" s="40" t="s">
        <v>78</v>
      </c>
      <c r="M5" s="40" t="s">
        <v>82</v>
      </c>
      <c r="N5" s="40" t="s">
        <v>1</v>
      </c>
      <c r="O5" s="41"/>
      <c r="P5" s="40"/>
      <c r="Q5" s="42"/>
      <c r="R5" s="43"/>
    </row>
    <row r="6" spans="1:18" ht="17.5" x14ac:dyDescent="0.35">
      <c r="A6" s="34"/>
      <c r="B6" s="39" t="s">
        <v>63</v>
      </c>
      <c r="C6" s="40" t="s">
        <v>66</v>
      </c>
      <c r="D6" s="40" t="s">
        <v>63</v>
      </c>
      <c r="E6" s="40" t="s">
        <v>66</v>
      </c>
      <c r="F6" s="40" t="s">
        <v>68</v>
      </c>
      <c r="G6" s="41" t="s">
        <v>72</v>
      </c>
      <c r="H6" s="40" t="s">
        <v>1</v>
      </c>
      <c r="I6" s="40" t="s">
        <v>75</v>
      </c>
      <c r="J6" s="40" t="s">
        <v>1</v>
      </c>
      <c r="K6" s="41" t="s">
        <v>79</v>
      </c>
      <c r="L6" s="40" t="s">
        <v>2</v>
      </c>
      <c r="M6" s="40" t="s">
        <v>83</v>
      </c>
      <c r="N6" s="40" t="s">
        <v>82</v>
      </c>
      <c r="O6" s="41" t="s">
        <v>89</v>
      </c>
      <c r="P6" s="40" t="s">
        <v>1</v>
      </c>
      <c r="Q6" s="50"/>
      <c r="R6" s="43"/>
    </row>
    <row r="7" spans="1:18" ht="17.5" x14ac:dyDescent="0.35">
      <c r="A7" s="34"/>
      <c r="B7" s="39" t="s">
        <v>64</v>
      </c>
      <c r="C7" s="40" t="s">
        <v>64</v>
      </c>
      <c r="D7" s="40" t="s">
        <v>64</v>
      </c>
      <c r="E7" s="40" t="s">
        <v>64</v>
      </c>
      <c r="F7" s="40" t="s">
        <v>69</v>
      </c>
      <c r="G7" s="41" t="s">
        <v>73</v>
      </c>
      <c r="H7" s="40" t="s">
        <v>72</v>
      </c>
      <c r="I7" s="40" t="s">
        <v>76</v>
      </c>
      <c r="J7" s="40" t="s">
        <v>75</v>
      </c>
      <c r="K7" s="41" t="s">
        <v>80</v>
      </c>
      <c r="L7" s="40" t="s">
        <v>79</v>
      </c>
      <c r="M7" s="40" t="s">
        <v>84</v>
      </c>
      <c r="N7" s="40" t="s">
        <v>83</v>
      </c>
      <c r="O7" s="41" t="s">
        <v>90</v>
      </c>
      <c r="P7" s="40" t="s">
        <v>89</v>
      </c>
      <c r="Q7" s="42" t="s">
        <v>92</v>
      </c>
      <c r="R7" s="43" t="s">
        <v>1</v>
      </c>
    </row>
    <row r="8" spans="1:18" ht="18" thickBot="1" x14ac:dyDescent="0.4">
      <c r="A8" s="44" t="s">
        <v>3</v>
      </c>
      <c r="B8" s="39" t="s">
        <v>5</v>
      </c>
      <c r="C8" s="40" t="s">
        <v>67</v>
      </c>
      <c r="D8" s="40" t="s">
        <v>87</v>
      </c>
      <c r="E8" s="40" t="s">
        <v>88</v>
      </c>
      <c r="F8" s="40" t="s">
        <v>70</v>
      </c>
      <c r="G8" s="41" t="s">
        <v>74</v>
      </c>
      <c r="H8" s="40" t="s">
        <v>73</v>
      </c>
      <c r="I8" s="40" t="s">
        <v>77</v>
      </c>
      <c r="J8" s="40" t="s">
        <v>76</v>
      </c>
      <c r="K8" s="41" t="s">
        <v>81</v>
      </c>
      <c r="L8" s="40" t="s">
        <v>80</v>
      </c>
      <c r="M8" s="40" t="s">
        <v>85</v>
      </c>
      <c r="N8" s="40" t="s">
        <v>84</v>
      </c>
      <c r="O8" s="41" t="s">
        <v>91</v>
      </c>
      <c r="P8" s="40" t="s">
        <v>90</v>
      </c>
      <c r="Q8" s="42" t="s">
        <v>93</v>
      </c>
      <c r="R8" s="43" t="s">
        <v>92</v>
      </c>
    </row>
    <row r="9" spans="1:18" ht="17.5" x14ac:dyDescent="0.35">
      <c r="A9" s="49" t="s">
        <v>13</v>
      </c>
      <c r="B9" s="5">
        <v>117</v>
      </c>
      <c r="C9" s="18">
        <v>111</v>
      </c>
      <c r="D9" s="18">
        <v>0</v>
      </c>
      <c r="E9" s="18">
        <v>0</v>
      </c>
      <c r="F9" s="18">
        <v>111</v>
      </c>
      <c r="G9" s="18">
        <v>19</v>
      </c>
      <c r="H9" s="19">
        <v>0.17119999999999999</v>
      </c>
      <c r="I9" s="18">
        <v>29</v>
      </c>
      <c r="J9" s="19">
        <v>0.26129999999999998</v>
      </c>
      <c r="K9" s="18">
        <v>0</v>
      </c>
      <c r="L9" s="19">
        <v>0</v>
      </c>
      <c r="M9" s="18">
        <v>11</v>
      </c>
      <c r="N9" s="19">
        <v>9.9099999999999994E-2</v>
      </c>
      <c r="O9" s="18">
        <v>0</v>
      </c>
      <c r="P9" s="19">
        <v>0</v>
      </c>
      <c r="Q9" s="18">
        <v>52</v>
      </c>
      <c r="R9" s="20">
        <v>0.46850000000000003</v>
      </c>
    </row>
    <row r="10" spans="1:18" ht="17.5" x14ac:dyDescent="0.35">
      <c r="A10" s="1" t="s">
        <v>14</v>
      </c>
      <c r="B10" s="2">
        <v>223</v>
      </c>
      <c r="C10" s="16">
        <v>280</v>
      </c>
      <c r="D10" s="16">
        <v>0</v>
      </c>
      <c r="E10" s="16">
        <v>0</v>
      </c>
      <c r="F10" s="16">
        <v>280</v>
      </c>
      <c r="G10" s="16">
        <v>38</v>
      </c>
      <c r="H10" s="17">
        <v>0.13569999999999999</v>
      </c>
      <c r="I10" s="16">
        <v>63</v>
      </c>
      <c r="J10" s="17">
        <v>0.22500000000000001</v>
      </c>
      <c r="K10" s="16">
        <v>0</v>
      </c>
      <c r="L10" s="17">
        <v>0</v>
      </c>
      <c r="M10" s="16">
        <v>8</v>
      </c>
      <c r="N10" s="17">
        <v>2.86E-2</v>
      </c>
      <c r="O10" s="16">
        <v>2</v>
      </c>
      <c r="P10" s="17">
        <v>7.1000000000000004E-3</v>
      </c>
      <c r="Q10" s="16">
        <v>169</v>
      </c>
      <c r="R10" s="21">
        <v>0.60360000000000003</v>
      </c>
    </row>
    <row r="11" spans="1:18" ht="17.5" x14ac:dyDescent="0.35">
      <c r="A11" s="1" t="s">
        <v>26</v>
      </c>
      <c r="B11" s="2">
        <v>1750</v>
      </c>
      <c r="C11" s="16">
        <v>601</v>
      </c>
      <c r="D11" s="16">
        <v>0</v>
      </c>
      <c r="E11" s="16">
        <v>0</v>
      </c>
      <c r="F11" s="16">
        <v>601</v>
      </c>
      <c r="G11" s="16">
        <v>150</v>
      </c>
      <c r="H11" s="17">
        <v>0.24959999999999999</v>
      </c>
      <c r="I11" s="16">
        <v>145</v>
      </c>
      <c r="J11" s="17">
        <v>0.24129999999999999</v>
      </c>
      <c r="K11" s="16">
        <v>0</v>
      </c>
      <c r="L11" s="17">
        <v>0</v>
      </c>
      <c r="M11" s="16">
        <v>7</v>
      </c>
      <c r="N11" s="17">
        <v>1.1599999999999999E-2</v>
      </c>
      <c r="O11" s="16">
        <v>0</v>
      </c>
      <c r="P11" s="17">
        <v>0</v>
      </c>
      <c r="Q11" s="16">
        <v>299</v>
      </c>
      <c r="R11" s="21">
        <v>0.4975</v>
      </c>
    </row>
    <row r="12" spans="1:18" ht="17.5" x14ac:dyDescent="0.35">
      <c r="A12" s="1" t="s">
        <v>44</v>
      </c>
      <c r="B12" s="2">
        <v>4418</v>
      </c>
      <c r="C12" s="16">
        <v>7024</v>
      </c>
      <c r="D12" s="16">
        <v>0</v>
      </c>
      <c r="E12" s="16">
        <v>0</v>
      </c>
      <c r="F12" s="16">
        <v>7024</v>
      </c>
      <c r="G12" s="16">
        <v>772</v>
      </c>
      <c r="H12" s="17">
        <v>0.1099</v>
      </c>
      <c r="I12" s="16">
        <v>825</v>
      </c>
      <c r="J12" s="17">
        <v>0.11749999999999999</v>
      </c>
      <c r="K12" s="16">
        <v>6</v>
      </c>
      <c r="L12" s="17">
        <v>8.9999999999999998E-4</v>
      </c>
      <c r="M12" s="16">
        <v>383</v>
      </c>
      <c r="N12" s="17">
        <v>5.45E-2</v>
      </c>
      <c r="O12" s="16">
        <v>0</v>
      </c>
      <c r="P12" s="17">
        <v>0</v>
      </c>
      <c r="Q12" s="16">
        <v>5038</v>
      </c>
      <c r="R12" s="21">
        <v>0.71730000000000005</v>
      </c>
    </row>
    <row r="13" spans="1:18" ht="17.5" x14ac:dyDescent="0.35">
      <c r="A13" s="1" t="s">
        <v>52</v>
      </c>
      <c r="B13" s="2">
        <v>2492</v>
      </c>
      <c r="C13" s="16">
        <v>3703</v>
      </c>
      <c r="D13" s="16">
        <v>0</v>
      </c>
      <c r="E13" s="16">
        <v>0</v>
      </c>
      <c r="F13" s="16">
        <v>3703</v>
      </c>
      <c r="G13" s="16">
        <v>480</v>
      </c>
      <c r="H13" s="17">
        <v>0.12959999999999999</v>
      </c>
      <c r="I13" s="16">
        <v>381</v>
      </c>
      <c r="J13" s="17">
        <v>0.10290000000000001</v>
      </c>
      <c r="K13" s="16">
        <v>6</v>
      </c>
      <c r="L13" s="17">
        <v>1.6000000000000001E-3</v>
      </c>
      <c r="M13" s="16">
        <v>316</v>
      </c>
      <c r="N13" s="17">
        <v>8.5300000000000001E-2</v>
      </c>
      <c r="O13" s="16">
        <v>1</v>
      </c>
      <c r="P13" s="17">
        <v>2.9999999999999997E-4</v>
      </c>
      <c r="Q13" s="16">
        <v>2519</v>
      </c>
      <c r="R13" s="21">
        <v>0.68030000000000002</v>
      </c>
    </row>
    <row r="14" spans="1:18" ht="18" thickBot="1" x14ac:dyDescent="0.4">
      <c r="A14" s="1" t="s">
        <v>57</v>
      </c>
      <c r="B14" s="2">
        <v>336</v>
      </c>
      <c r="C14" s="16">
        <v>198</v>
      </c>
      <c r="D14" s="16">
        <v>0</v>
      </c>
      <c r="E14" s="16">
        <v>0</v>
      </c>
      <c r="F14" s="16">
        <v>198</v>
      </c>
      <c r="G14" s="16">
        <v>51</v>
      </c>
      <c r="H14" s="17">
        <v>0.2576</v>
      </c>
      <c r="I14" s="16">
        <v>88</v>
      </c>
      <c r="J14" s="17">
        <v>0.44440000000000002</v>
      </c>
      <c r="K14" s="16">
        <v>1</v>
      </c>
      <c r="L14" s="17">
        <v>5.1000000000000004E-3</v>
      </c>
      <c r="M14" s="16">
        <v>7</v>
      </c>
      <c r="N14" s="17">
        <v>3.5400000000000001E-2</v>
      </c>
      <c r="O14" s="16">
        <v>0</v>
      </c>
      <c r="P14" s="17">
        <v>0</v>
      </c>
      <c r="Q14" s="16">
        <v>51</v>
      </c>
      <c r="R14" s="21">
        <v>0.2576</v>
      </c>
    </row>
    <row r="15" spans="1:18" ht="36.5" thickBot="1" x14ac:dyDescent="0.45">
      <c r="A15" s="10" t="s">
        <v>94</v>
      </c>
      <c r="B15" s="11">
        <f t="shared" ref="B15:G15" si="0">SUM(B9:B14)</f>
        <v>9336</v>
      </c>
      <c r="C15" s="12">
        <f t="shared" si="0"/>
        <v>11917</v>
      </c>
      <c r="D15" s="11">
        <f t="shared" si="0"/>
        <v>0</v>
      </c>
      <c r="E15" s="12">
        <f t="shared" si="0"/>
        <v>0</v>
      </c>
      <c r="F15" s="11">
        <f t="shared" si="0"/>
        <v>11917</v>
      </c>
      <c r="G15" s="12">
        <f t="shared" si="0"/>
        <v>1510</v>
      </c>
      <c r="H15" s="13">
        <f>G15/F15</f>
        <v>0.12670974238482841</v>
      </c>
      <c r="I15" s="12">
        <f>SUM(I9:I14)</f>
        <v>1531</v>
      </c>
      <c r="J15" s="13">
        <f>I15/F15</f>
        <v>0.12847193085508099</v>
      </c>
      <c r="K15" s="12">
        <f>SUM(K9:K14)</f>
        <v>13</v>
      </c>
      <c r="L15" s="13">
        <f>K15/F15</f>
        <v>1.090878576823026E-3</v>
      </c>
      <c r="M15" s="12">
        <f>SUM(M9:M14)</f>
        <v>732</v>
      </c>
      <c r="N15" s="13">
        <f>M15/F15</f>
        <v>6.1424855248804228E-2</v>
      </c>
      <c r="O15" s="12">
        <f>SUM(O9:O14)</f>
        <v>3</v>
      </c>
      <c r="P15" s="13">
        <f>O15/F15</f>
        <v>2.5174121003608291E-4</v>
      </c>
      <c r="Q15" s="12">
        <f>SUM(Q9:Q14)</f>
        <v>8128</v>
      </c>
      <c r="R15" s="14">
        <f>Q15/F15</f>
        <v>0.68205085172442725</v>
      </c>
    </row>
    <row r="16" spans="1:18" ht="17.5" customHeight="1" x14ac:dyDescent="0.35">
      <c r="A16" s="105" t="s">
        <v>95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07"/>
    </row>
    <row r="17" spans="1:18" ht="15.5" x14ac:dyDescent="0.35">
      <c r="A17" s="9"/>
      <c r="B17" s="108" t="s">
        <v>96</v>
      </c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9"/>
    </row>
    <row r="18" spans="1:18" ht="15.5" x14ac:dyDescent="0.35">
      <c r="A18" s="110" t="s">
        <v>97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9"/>
    </row>
    <row r="19" spans="1:18" ht="16" thickBot="1" x14ac:dyDescent="0.4">
      <c r="A19" s="111" t="s">
        <v>106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3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15" t="s">
        <v>60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18" ht="18" thickBot="1" x14ac:dyDescent="0.4">
      <c r="A2" s="120" t="s">
        <v>101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2"/>
    </row>
    <row r="3" spans="1:18" ht="18" thickBot="1" x14ac:dyDescent="0.4">
      <c r="A3" s="33"/>
      <c r="B3" s="117" t="s">
        <v>61</v>
      </c>
      <c r="C3" s="118"/>
      <c r="D3" s="119" t="s">
        <v>86</v>
      </c>
      <c r="E3" s="118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4"/>
      <c r="B4" s="35"/>
      <c r="C4" s="36" t="s">
        <v>65</v>
      </c>
      <c r="D4" s="36"/>
      <c r="E4" s="36" t="s">
        <v>65</v>
      </c>
      <c r="F4" s="36"/>
      <c r="G4" s="37"/>
      <c r="H4" s="36"/>
      <c r="I4" s="36"/>
      <c r="J4" s="36"/>
      <c r="K4" s="37" t="s">
        <v>78</v>
      </c>
      <c r="L4" s="36" t="s">
        <v>1</v>
      </c>
      <c r="M4" s="36"/>
      <c r="N4" s="36"/>
      <c r="O4" s="37"/>
      <c r="P4" s="36"/>
      <c r="Q4" s="38"/>
      <c r="R4" s="33"/>
    </row>
    <row r="5" spans="1:18" ht="17.5" x14ac:dyDescent="0.35">
      <c r="A5" s="34"/>
      <c r="B5" s="39" t="s">
        <v>62</v>
      </c>
      <c r="C5" s="40" t="s">
        <v>2</v>
      </c>
      <c r="D5" s="40" t="s">
        <v>62</v>
      </c>
      <c r="E5" s="40" t="s">
        <v>2</v>
      </c>
      <c r="F5" s="40" t="s">
        <v>0</v>
      </c>
      <c r="G5" s="41"/>
      <c r="H5" s="40"/>
      <c r="I5" s="40"/>
      <c r="J5" s="40"/>
      <c r="K5" s="41" t="s">
        <v>2</v>
      </c>
      <c r="L5" s="40" t="s">
        <v>78</v>
      </c>
      <c r="M5" s="40" t="s">
        <v>82</v>
      </c>
      <c r="N5" s="40" t="s">
        <v>1</v>
      </c>
      <c r="O5" s="41"/>
      <c r="P5" s="40"/>
      <c r="Q5" s="42"/>
      <c r="R5" s="43"/>
    </row>
    <row r="6" spans="1:18" ht="17.5" x14ac:dyDescent="0.35">
      <c r="A6" s="34"/>
      <c r="B6" s="39" t="s">
        <v>63</v>
      </c>
      <c r="C6" s="40" t="s">
        <v>66</v>
      </c>
      <c r="D6" s="40" t="s">
        <v>63</v>
      </c>
      <c r="E6" s="40" t="s">
        <v>66</v>
      </c>
      <c r="F6" s="40" t="s">
        <v>68</v>
      </c>
      <c r="G6" s="41" t="s">
        <v>72</v>
      </c>
      <c r="H6" s="40" t="s">
        <v>1</v>
      </c>
      <c r="I6" s="40" t="s">
        <v>75</v>
      </c>
      <c r="J6" s="40" t="s">
        <v>1</v>
      </c>
      <c r="K6" s="41" t="s">
        <v>79</v>
      </c>
      <c r="L6" s="40" t="s">
        <v>2</v>
      </c>
      <c r="M6" s="40" t="s">
        <v>83</v>
      </c>
      <c r="N6" s="40" t="s">
        <v>82</v>
      </c>
      <c r="O6" s="41" t="s">
        <v>89</v>
      </c>
      <c r="P6" s="40" t="s">
        <v>1</v>
      </c>
      <c r="Q6" s="42"/>
      <c r="R6" s="43"/>
    </row>
    <row r="7" spans="1:18" ht="17.5" x14ac:dyDescent="0.35">
      <c r="A7" s="34"/>
      <c r="B7" s="39" t="s">
        <v>64</v>
      </c>
      <c r="C7" s="40" t="s">
        <v>64</v>
      </c>
      <c r="D7" s="40" t="s">
        <v>64</v>
      </c>
      <c r="E7" s="40" t="s">
        <v>64</v>
      </c>
      <c r="F7" s="40" t="s">
        <v>69</v>
      </c>
      <c r="G7" s="41" t="s">
        <v>73</v>
      </c>
      <c r="H7" s="40" t="s">
        <v>72</v>
      </c>
      <c r="I7" s="40" t="s">
        <v>76</v>
      </c>
      <c r="J7" s="40" t="s">
        <v>75</v>
      </c>
      <c r="K7" s="41" t="s">
        <v>80</v>
      </c>
      <c r="L7" s="40" t="s">
        <v>79</v>
      </c>
      <c r="M7" s="40" t="s">
        <v>84</v>
      </c>
      <c r="N7" s="40" t="s">
        <v>83</v>
      </c>
      <c r="O7" s="41" t="s">
        <v>90</v>
      </c>
      <c r="P7" s="40" t="s">
        <v>89</v>
      </c>
      <c r="Q7" s="42" t="s">
        <v>92</v>
      </c>
      <c r="R7" s="43" t="s">
        <v>1</v>
      </c>
    </row>
    <row r="8" spans="1:18" ht="18" thickBot="1" x14ac:dyDescent="0.4">
      <c r="A8" s="43" t="s">
        <v>3</v>
      </c>
      <c r="B8" s="39" t="s">
        <v>5</v>
      </c>
      <c r="C8" s="40" t="s">
        <v>67</v>
      </c>
      <c r="D8" s="40" t="s">
        <v>87</v>
      </c>
      <c r="E8" s="40" t="s">
        <v>88</v>
      </c>
      <c r="F8" s="40" t="s">
        <v>70</v>
      </c>
      <c r="G8" s="41" t="s">
        <v>74</v>
      </c>
      <c r="H8" s="40" t="s">
        <v>73</v>
      </c>
      <c r="I8" s="40" t="s">
        <v>77</v>
      </c>
      <c r="J8" s="40" t="s">
        <v>76</v>
      </c>
      <c r="K8" s="41" t="s">
        <v>81</v>
      </c>
      <c r="L8" s="40" t="s">
        <v>80</v>
      </c>
      <c r="M8" s="40" t="s">
        <v>85</v>
      </c>
      <c r="N8" s="40" t="s">
        <v>84</v>
      </c>
      <c r="O8" s="41" t="s">
        <v>91</v>
      </c>
      <c r="P8" s="40" t="s">
        <v>90</v>
      </c>
      <c r="Q8" s="42" t="s">
        <v>93</v>
      </c>
      <c r="R8" s="43" t="s">
        <v>92</v>
      </c>
    </row>
    <row r="9" spans="1:18" ht="17.5" x14ac:dyDescent="0.35">
      <c r="A9" s="4" t="s">
        <v>7</v>
      </c>
      <c r="B9" s="5">
        <v>54</v>
      </c>
      <c r="C9" s="18">
        <v>1039</v>
      </c>
      <c r="D9" s="18">
        <v>0</v>
      </c>
      <c r="E9" s="18">
        <v>0</v>
      </c>
      <c r="F9" s="18">
        <v>1186</v>
      </c>
      <c r="G9" s="18">
        <v>218</v>
      </c>
      <c r="H9" s="19">
        <v>0.18379999999999999</v>
      </c>
      <c r="I9" s="18">
        <v>86</v>
      </c>
      <c r="J9" s="19">
        <v>7.2499999999999995E-2</v>
      </c>
      <c r="K9" s="18">
        <v>1</v>
      </c>
      <c r="L9" s="19">
        <v>8.0000000000000004E-4</v>
      </c>
      <c r="M9" s="18">
        <v>92</v>
      </c>
      <c r="N9" s="19">
        <v>7.7600000000000002E-2</v>
      </c>
      <c r="O9" s="18">
        <v>0</v>
      </c>
      <c r="P9" s="19">
        <v>0</v>
      </c>
      <c r="Q9" s="18">
        <v>789</v>
      </c>
      <c r="R9" s="20">
        <v>0.6653</v>
      </c>
    </row>
    <row r="10" spans="1:18" ht="17.5" x14ac:dyDescent="0.35">
      <c r="A10" s="6" t="s">
        <v>15</v>
      </c>
      <c r="B10" s="2">
        <v>3293</v>
      </c>
      <c r="C10" s="16">
        <v>4490</v>
      </c>
      <c r="D10" s="16">
        <v>0</v>
      </c>
      <c r="E10" s="16">
        <v>0</v>
      </c>
      <c r="F10" s="16">
        <v>4462</v>
      </c>
      <c r="G10" s="16">
        <v>836</v>
      </c>
      <c r="H10" s="17">
        <v>0.18740000000000001</v>
      </c>
      <c r="I10" s="16">
        <v>594</v>
      </c>
      <c r="J10" s="17">
        <v>0.1331</v>
      </c>
      <c r="K10" s="16">
        <v>8</v>
      </c>
      <c r="L10" s="17">
        <v>1.8E-3</v>
      </c>
      <c r="M10" s="16">
        <v>0</v>
      </c>
      <c r="N10" s="17">
        <v>0</v>
      </c>
      <c r="O10" s="16">
        <v>0</v>
      </c>
      <c r="P10" s="17">
        <v>0</v>
      </c>
      <c r="Q10" s="16">
        <v>3024</v>
      </c>
      <c r="R10" s="21">
        <v>0.67769999999999997</v>
      </c>
    </row>
    <row r="11" spans="1:18" ht="17.5" x14ac:dyDescent="0.35">
      <c r="A11" s="6" t="s">
        <v>16</v>
      </c>
      <c r="B11" s="2">
        <v>5416</v>
      </c>
      <c r="C11" s="16">
        <v>3665</v>
      </c>
      <c r="D11" s="16">
        <v>0</v>
      </c>
      <c r="E11" s="16">
        <v>0</v>
      </c>
      <c r="F11" s="16">
        <v>3665</v>
      </c>
      <c r="G11" s="16">
        <v>876</v>
      </c>
      <c r="H11" s="17">
        <v>0.23899999999999999</v>
      </c>
      <c r="I11" s="16">
        <v>1536</v>
      </c>
      <c r="J11" s="17">
        <v>0.41909999999999997</v>
      </c>
      <c r="K11" s="16">
        <v>3</v>
      </c>
      <c r="L11" s="17">
        <v>8.0000000000000004E-4</v>
      </c>
      <c r="M11" s="16">
        <v>594</v>
      </c>
      <c r="N11" s="17">
        <v>0.16209999999999999</v>
      </c>
      <c r="O11" s="16">
        <v>0</v>
      </c>
      <c r="P11" s="17">
        <v>0</v>
      </c>
      <c r="Q11" s="16">
        <v>656</v>
      </c>
      <c r="R11" s="21">
        <v>0.17899999999999999</v>
      </c>
    </row>
    <row r="12" spans="1:18" ht="17.5" x14ac:dyDescent="0.35">
      <c r="A12" s="6" t="s">
        <v>23</v>
      </c>
      <c r="B12" s="2">
        <v>7424</v>
      </c>
      <c r="C12" s="16">
        <v>1474</v>
      </c>
      <c r="D12" s="16">
        <v>0</v>
      </c>
      <c r="E12" s="16">
        <v>0</v>
      </c>
      <c r="F12" s="16">
        <v>1474</v>
      </c>
      <c r="G12" s="16">
        <v>66</v>
      </c>
      <c r="H12" s="17">
        <v>4.48E-2</v>
      </c>
      <c r="I12" s="16">
        <v>167</v>
      </c>
      <c r="J12" s="17">
        <v>0.1133</v>
      </c>
      <c r="K12" s="16">
        <v>4</v>
      </c>
      <c r="L12" s="17">
        <v>2.7000000000000001E-3</v>
      </c>
      <c r="M12" s="16">
        <v>28</v>
      </c>
      <c r="N12" s="17">
        <v>1.9E-2</v>
      </c>
      <c r="O12" s="16">
        <v>0</v>
      </c>
      <c r="P12" s="17">
        <v>0</v>
      </c>
      <c r="Q12" s="16">
        <v>1209</v>
      </c>
      <c r="R12" s="21">
        <v>0.82020000000000004</v>
      </c>
    </row>
    <row r="13" spans="1:18" ht="17.5" x14ac:dyDescent="0.35">
      <c r="A13" s="6" t="s">
        <v>31</v>
      </c>
      <c r="B13" s="2">
        <v>1123</v>
      </c>
      <c r="C13" s="16">
        <v>1397</v>
      </c>
      <c r="D13" s="16">
        <v>0</v>
      </c>
      <c r="E13" s="16">
        <v>9</v>
      </c>
      <c r="F13" s="16">
        <v>1399</v>
      </c>
      <c r="G13" s="16">
        <v>187</v>
      </c>
      <c r="H13" s="17">
        <v>0.13370000000000001</v>
      </c>
      <c r="I13" s="16">
        <v>219</v>
      </c>
      <c r="J13" s="17">
        <v>0.1565</v>
      </c>
      <c r="K13" s="16">
        <v>3</v>
      </c>
      <c r="L13" s="17">
        <v>2.0999999999999999E-3</v>
      </c>
      <c r="M13" s="16">
        <v>47</v>
      </c>
      <c r="N13" s="17">
        <v>3.3599999999999998E-2</v>
      </c>
      <c r="O13" s="16">
        <v>0</v>
      </c>
      <c r="P13" s="17">
        <v>0</v>
      </c>
      <c r="Q13" s="16">
        <v>943</v>
      </c>
      <c r="R13" s="21">
        <v>0.67410000000000003</v>
      </c>
    </row>
    <row r="14" spans="1:18" ht="17.5" x14ac:dyDescent="0.35">
      <c r="A14" s="6" t="s">
        <v>33</v>
      </c>
      <c r="B14" s="2">
        <v>1578</v>
      </c>
      <c r="C14" s="16">
        <v>1886</v>
      </c>
      <c r="D14" s="16">
        <v>0</v>
      </c>
      <c r="E14" s="16">
        <v>0</v>
      </c>
      <c r="F14" s="16">
        <v>1886</v>
      </c>
      <c r="G14" s="16">
        <v>350</v>
      </c>
      <c r="H14" s="17">
        <v>0.18559999999999999</v>
      </c>
      <c r="I14" s="16">
        <v>728</v>
      </c>
      <c r="J14" s="17">
        <v>0.38600000000000001</v>
      </c>
      <c r="K14" s="16">
        <v>5</v>
      </c>
      <c r="L14" s="17">
        <v>2.7000000000000001E-3</v>
      </c>
      <c r="M14" s="16">
        <v>590</v>
      </c>
      <c r="N14" s="17">
        <v>0.31280000000000002</v>
      </c>
      <c r="O14" s="16">
        <v>0</v>
      </c>
      <c r="P14" s="17">
        <v>0</v>
      </c>
      <c r="Q14" s="16">
        <v>213</v>
      </c>
      <c r="R14" s="21">
        <v>0.1129</v>
      </c>
    </row>
    <row r="15" spans="1:18" ht="17.5" x14ac:dyDescent="0.35">
      <c r="A15" s="6" t="s">
        <v>47</v>
      </c>
      <c r="B15" s="2">
        <v>1514</v>
      </c>
      <c r="C15" s="16">
        <v>699</v>
      </c>
      <c r="D15" s="16">
        <v>0</v>
      </c>
      <c r="E15" s="16">
        <v>0</v>
      </c>
      <c r="F15" s="16">
        <v>699</v>
      </c>
      <c r="G15" s="16">
        <v>79</v>
      </c>
      <c r="H15" s="17">
        <v>0.113</v>
      </c>
      <c r="I15" s="16">
        <v>299</v>
      </c>
      <c r="J15" s="17">
        <v>0.42780000000000001</v>
      </c>
      <c r="K15" s="16">
        <v>0</v>
      </c>
      <c r="L15" s="17">
        <v>0</v>
      </c>
      <c r="M15" s="16">
        <v>172</v>
      </c>
      <c r="N15" s="17">
        <v>0.24610000000000001</v>
      </c>
      <c r="O15" s="16">
        <v>0</v>
      </c>
      <c r="P15" s="17">
        <v>0</v>
      </c>
      <c r="Q15" s="16">
        <v>149</v>
      </c>
      <c r="R15" s="21">
        <v>0.2132</v>
      </c>
    </row>
    <row r="16" spans="1:18" ht="18" thickBot="1" x14ac:dyDescent="0.4">
      <c r="A16" s="7" t="s">
        <v>49</v>
      </c>
      <c r="B16" s="8">
        <v>2306</v>
      </c>
      <c r="C16" s="25">
        <v>1719</v>
      </c>
      <c r="D16" s="25">
        <v>0</v>
      </c>
      <c r="E16" s="25">
        <v>0</v>
      </c>
      <c r="F16" s="25">
        <v>1719</v>
      </c>
      <c r="G16" s="25">
        <v>341</v>
      </c>
      <c r="H16" s="26">
        <v>0.19839999999999999</v>
      </c>
      <c r="I16" s="25">
        <v>245</v>
      </c>
      <c r="J16" s="26">
        <v>0.14249999999999999</v>
      </c>
      <c r="K16" s="25">
        <v>2</v>
      </c>
      <c r="L16" s="26">
        <v>1.1999999999999999E-3</v>
      </c>
      <c r="M16" s="25">
        <v>384</v>
      </c>
      <c r="N16" s="26">
        <v>0.22339999999999999</v>
      </c>
      <c r="O16" s="25">
        <v>0</v>
      </c>
      <c r="P16" s="26">
        <v>0</v>
      </c>
      <c r="Q16" s="25">
        <v>747</v>
      </c>
      <c r="R16" s="27">
        <v>0.43459999999999999</v>
      </c>
    </row>
    <row r="17" spans="1:18" ht="36.5" thickBot="1" x14ac:dyDescent="0.45">
      <c r="A17" s="55" t="s">
        <v>94</v>
      </c>
      <c r="B17" s="51">
        <f t="shared" ref="B17:G17" si="0">SUM(B9:B16)</f>
        <v>22708</v>
      </c>
      <c r="C17" s="52">
        <f t="shared" si="0"/>
        <v>16369</v>
      </c>
      <c r="D17" s="51">
        <f t="shared" si="0"/>
        <v>0</v>
      </c>
      <c r="E17" s="52">
        <f t="shared" si="0"/>
        <v>9</v>
      </c>
      <c r="F17" s="51">
        <f t="shared" si="0"/>
        <v>16490</v>
      </c>
      <c r="G17" s="52">
        <f t="shared" si="0"/>
        <v>2953</v>
      </c>
      <c r="H17" s="53">
        <f>G17/F17</f>
        <v>0.17907822922983627</v>
      </c>
      <c r="I17" s="52">
        <f>SUM(I9:I16)</f>
        <v>3874</v>
      </c>
      <c r="J17" s="53">
        <f>I17/F17</f>
        <v>0.23493026076409945</v>
      </c>
      <c r="K17" s="52">
        <f>SUM(K9:K16)</f>
        <v>26</v>
      </c>
      <c r="L17" s="53">
        <f>K17/F17</f>
        <v>1.5767131594906004E-3</v>
      </c>
      <c r="M17" s="52">
        <f>SUM(M9:M16)</f>
        <v>1907</v>
      </c>
      <c r="N17" s="53">
        <f>M17/F17</f>
        <v>0.11564584596725289</v>
      </c>
      <c r="O17" s="52">
        <f>SUM(O9:O16)</f>
        <v>0</v>
      </c>
      <c r="P17" s="53">
        <f>O17/F17</f>
        <v>0</v>
      </c>
      <c r="Q17" s="52">
        <f>SUM(Q9:Q16)</f>
        <v>7730</v>
      </c>
      <c r="R17" s="54">
        <f>Q17/F17</f>
        <v>0.4687689508793208</v>
      </c>
    </row>
    <row r="18" spans="1:18" ht="17.5" customHeight="1" x14ac:dyDescent="0.35">
      <c r="A18" s="105" t="s">
        <v>95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07"/>
    </row>
    <row r="19" spans="1:18" ht="15.5" x14ac:dyDescent="0.35">
      <c r="A19" s="9"/>
      <c r="B19" s="108" t="s">
        <v>96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9"/>
    </row>
    <row r="20" spans="1:18" ht="15.5" x14ac:dyDescent="0.35">
      <c r="A20" s="110" t="s">
        <v>97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9"/>
    </row>
    <row r="21" spans="1:18" ht="16" thickBot="1" x14ac:dyDescent="0.4">
      <c r="A21" s="111" t="s">
        <v>106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3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5" t="s">
        <v>60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18" ht="18" thickBot="1" x14ac:dyDescent="0.4">
      <c r="A2" s="120" t="s">
        <v>102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2"/>
    </row>
    <row r="3" spans="1:18" ht="18" thickBot="1" x14ac:dyDescent="0.4">
      <c r="A3" s="33"/>
      <c r="B3" s="117" t="s">
        <v>61</v>
      </c>
      <c r="C3" s="118"/>
      <c r="D3" s="119" t="s">
        <v>86</v>
      </c>
      <c r="E3" s="118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4"/>
      <c r="B4" s="35"/>
      <c r="C4" s="36" t="s">
        <v>65</v>
      </c>
      <c r="D4" s="36"/>
      <c r="E4" s="36" t="s">
        <v>65</v>
      </c>
      <c r="F4" s="36"/>
      <c r="G4" s="37"/>
      <c r="H4" s="36"/>
      <c r="I4" s="36"/>
      <c r="J4" s="36"/>
      <c r="K4" s="37" t="s">
        <v>78</v>
      </c>
      <c r="L4" s="36" t="s">
        <v>1</v>
      </c>
      <c r="M4" s="36"/>
      <c r="N4" s="36"/>
      <c r="O4" s="37"/>
      <c r="P4" s="36"/>
      <c r="Q4" s="38"/>
      <c r="R4" s="33"/>
    </row>
    <row r="5" spans="1:18" ht="17.5" x14ac:dyDescent="0.35">
      <c r="A5" s="34"/>
      <c r="B5" s="39" t="s">
        <v>62</v>
      </c>
      <c r="C5" s="40" t="s">
        <v>2</v>
      </c>
      <c r="D5" s="40" t="s">
        <v>62</v>
      </c>
      <c r="E5" s="40" t="s">
        <v>2</v>
      </c>
      <c r="F5" s="40" t="s">
        <v>0</v>
      </c>
      <c r="G5" s="41"/>
      <c r="H5" s="40"/>
      <c r="I5" s="40"/>
      <c r="J5" s="40"/>
      <c r="K5" s="41" t="s">
        <v>2</v>
      </c>
      <c r="L5" s="40" t="s">
        <v>78</v>
      </c>
      <c r="M5" s="40" t="s">
        <v>82</v>
      </c>
      <c r="N5" s="40" t="s">
        <v>1</v>
      </c>
      <c r="O5" s="41"/>
      <c r="P5" s="40"/>
      <c r="Q5" s="42"/>
      <c r="R5" s="43"/>
    </row>
    <row r="6" spans="1:18" ht="17.5" x14ac:dyDescent="0.35">
      <c r="A6" s="34"/>
      <c r="B6" s="39" t="s">
        <v>63</v>
      </c>
      <c r="C6" s="40" t="s">
        <v>66</v>
      </c>
      <c r="D6" s="40" t="s">
        <v>63</v>
      </c>
      <c r="E6" s="40" t="s">
        <v>66</v>
      </c>
      <c r="F6" s="40" t="s">
        <v>68</v>
      </c>
      <c r="G6" s="41" t="s">
        <v>72</v>
      </c>
      <c r="H6" s="40" t="s">
        <v>1</v>
      </c>
      <c r="I6" s="40" t="s">
        <v>75</v>
      </c>
      <c r="J6" s="40" t="s">
        <v>1</v>
      </c>
      <c r="K6" s="41" t="s">
        <v>79</v>
      </c>
      <c r="L6" s="40" t="s">
        <v>2</v>
      </c>
      <c r="M6" s="40" t="s">
        <v>83</v>
      </c>
      <c r="N6" s="40" t="s">
        <v>82</v>
      </c>
      <c r="O6" s="41" t="s">
        <v>89</v>
      </c>
      <c r="P6" s="40" t="s">
        <v>1</v>
      </c>
      <c r="Q6" s="42"/>
      <c r="R6" s="43"/>
    </row>
    <row r="7" spans="1:18" ht="17.5" x14ac:dyDescent="0.35">
      <c r="A7" s="34"/>
      <c r="B7" s="39" t="s">
        <v>64</v>
      </c>
      <c r="C7" s="40" t="s">
        <v>64</v>
      </c>
      <c r="D7" s="40" t="s">
        <v>64</v>
      </c>
      <c r="E7" s="40" t="s">
        <v>64</v>
      </c>
      <c r="F7" s="40" t="s">
        <v>69</v>
      </c>
      <c r="G7" s="41" t="s">
        <v>73</v>
      </c>
      <c r="H7" s="40" t="s">
        <v>72</v>
      </c>
      <c r="I7" s="40" t="s">
        <v>76</v>
      </c>
      <c r="J7" s="40" t="s">
        <v>75</v>
      </c>
      <c r="K7" s="41" t="s">
        <v>80</v>
      </c>
      <c r="L7" s="40" t="s">
        <v>79</v>
      </c>
      <c r="M7" s="40" t="s">
        <v>84</v>
      </c>
      <c r="N7" s="40" t="s">
        <v>83</v>
      </c>
      <c r="O7" s="41" t="s">
        <v>90</v>
      </c>
      <c r="P7" s="40" t="s">
        <v>89</v>
      </c>
      <c r="Q7" s="42" t="s">
        <v>92</v>
      </c>
      <c r="R7" s="43" t="s">
        <v>1</v>
      </c>
    </row>
    <row r="8" spans="1:18" ht="18" thickBot="1" x14ac:dyDescent="0.4">
      <c r="A8" s="44" t="s">
        <v>3</v>
      </c>
      <c r="B8" s="39" t="s">
        <v>5</v>
      </c>
      <c r="C8" s="40" t="s">
        <v>67</v>
      </c>
      <c r="D8" s="40" t="s">
        <v>87</v>
      </c>
      <c r="E8" s="40" t="s">
        <v>88</v>
      </c>
      <c r="F8" s="40" t="s">
        <v>70</v>
      </c>
      <c r="G8" s="41" t="s">
        <v>74</v>
      </c>
      <c r="H8" s="40" t="s">
        <v>73</v>
      </c>
      <c r="I8" s="40" t="s">
        <v>77</v>
      </c>
      <c r="J8" s="40" t="s">
        <v>76</v>
      </c>
      <c r="K8" s="41" t="s">
        <v>81</v>
      </c>
      <c r="L8" s="40" t="s">
        <v>80</v>
      </c>
      <c r="M8" s="40" t="s">
        <v>85</v>
      </c>
      <c r="N8" s="40" t="s">
        <v>84</v>
      </c>
      <c r="O8" s="41" t="s">
        <v>91</v>
      </c>
      <c r="P8" s="40" t="s">
        <v>90</v>
      </c>
      <c r="Q8" s="42" t="s">
        <v>93</v>
      </c>
      <c r="R8" s="43" t="s">
        <v>92</v>
      </c>
    </row>
    <row r="9" spans="1:18" ht="17.5" x14ac:dyDescent="0.35">
      <c r="A9" s="49" t="s">
        <v>8</v>
      </c>
      <c r="B9" s="5">
        <v>889</v>
      </c>
      <c r="C9" s="18">
        <v>524</v>
      </c>
      <c r="D9" s="18">
        <v>0</v>
      </c>
      <c r="E9" s="18">
        <v>0</v>
      </c>
      <c r="F9" s="18">
        <v>524</v>
      </c>
      <c r="G9" s="18">
        <v>46</v>
      </c>
      <c r="H9" s="19">
        <v>8.7800000000000003E-2</v>
      </c>
      <c r="I9" s="18">
        <v>96</v>
      </c>
      <c r="J9" s="19">
        <v>0.1832</v>
      </c>
      <c r="K9" s="18">
        <v>0</v>
      </c>
      <c r="L9" s="19">
        <v>0</v>
      </c>
      <c r="M9" s="18">
        <v>24</v>
      </c>
      <c r="N9" s="19">
        <v>4.58E-2</v>
      </c>
      <c r="O9" s="18">
        <v>0</v>
      </c>
      <c r="P9" s="19">
        <v>0</v>
      </c>
      <c r="Q9" s="18">
        <v>358</v>
      </c>
      <c r="R9" s="20">
        <v>0.68320000000000003</v>
      </c>
    </row>
    <row r="10" spans="1:18" ht="17.5" x14ac:dyDescent="0.35">
      <c r="A10" s="1" t="s">
        <v>11</v>
      </c>
      <c r="B10" s="2">
        <v>711</v>
      </c>
      <c r="C10" s="16">
        <v>3011</v>
      </c>
      <c r="D10" s="16">
        <v>0</v>
      </c>
      <c r="E10" s="16">
        <v>0</v>
      </c>
      <c r="F10" s="16">
        <v>3011</v>
      </c>
      <c r="G10" s="16">
        <v>369</v>
      </c>
      <c r="H10" s="17">
        <v>0.1226</v>
      </c>
      <c r="I10" s="16">
        <v>1909</v>
      </c>
      <c r="J10" s="17">
        <v>0.63400000000000001</v>
      </c>
      <c r="K10" s="16">
        <v>1</v>
      </c>
      <c r="L10" s="17">
        <v>2.9999999999999997E-4</v>
      </c>
      <c r="M10" s="16">
        <v>227</v>
      </c>
      <c r="N10" s="17">
        <v>7.5399999999999995E-2</v>
      </c>
      <c r="O10" s="16">
        <v>0</v>
      </c>
      <c r="P10" s="17">
        <v>0</v>
      </c>
      <c r="Q10" s="16">
        <v>505</v>
      </c>
      <c r="R10" s="21">
        <v>0.16769999999999999</v>
      </c>
    </row>
    <row r="11" spans="1:18" ht="17.5" x14ac:dyDescent="0.35">
      <c r="A11" s="1" t="s">
        <v>24</v>
      </c>
      <c r="B11" s="2">
        <v>1365</v>
      </c>
      <c r="C11" s="16">
        <v>2069</v>
      </c>
      <c r="D11" s="16">
        <v>0</v>
      </c>
      <c r="E11" s="16">
        <v>0</v>
      </c>
      <c r="F11" s="16">
        <v>2069</v>
      </c>
      <c r="G11" s="16">
        <v>404</v>
      </c>
      <c r="H11" s="17">
        <v>0.1953</v>
      </c>
      <c r="I11" s="16">
        <v>383</v>
      </c>
      <c r="J11" s="17">
        <v>0.18509999999999999</v>
      </c>
      <c r="K11" s="16">
        <v>3</v>
      </c>
      <c r="L11" s="17">
        <v>1.4E-3</v>
      </c>
      <c r="M11" s="16">
        <v>148</v>
      </c>
      <c r="N11" s="17">
        <v>7.1499999999999994E-2</v>
      </c>
      <c r="O11" s="16">
        <v>0</v>
      </c>
      <c r="P11" s="17">
        <v>0</v>
      </c>
      <c r="Q11" s="16">
        <v>1131</v>
      </c>
      <c r="R11" s="21">
        <v>0.54659999999999997</v>
      </c>
    </row>
    <row r="12" spans="1:18" ht="17.5" x14ac:dyDescent="0.35">
      <c r="A12" s="1" t="s">
        <v>32</v>
      </c>
      <c r="B12" s="2">
        <v>87</v>
      </c>
      <c r="C12" s="16">
        <v>87</v>
      </c>
      <c r="D12" s="16">
        <v>0</v>
      </c>
      <c r="E12" s="16">
        <v>0</v>
      </c>
      <c r="F12" s="16">
        <v>87</v>
      </c>
      <c r="G12" s="16">
        <v>15</v>
      </c>
      <c r="H12" s="17">
        <v>0.1724</v>
      </c>
      <c r="I12" s="16">
        <v>12</v>
      </c>
      <c r="J12" s="17">
        <v>0.13789999999999999</v>
      </c>
      <c r="K12" s="16">
        <v>0</v>
      </c>
      <c r="L12" s="17">
        <v>0</v>
      </c>
      <c r="M12" s="16">
        <v>28</v>
      </c>
      <c r="N12" s="17">
        <v>0.32179999999999997</v>
      </c>
      <c r="O12" s="16">
        <v>0</v>
      </c>
      <c r="P12" s="17">
        <v>0</v>
      </c>
      <c r="Q12" s="16">
        <v>32</v>
      </c>
      <c r="R12" s="21">
        <v>0.36780000000000002</v>
      </c>
    </row>
    <row r="13" spans="1:18" ht="17.5" x14ac:dyDescent="0.35">
      <c r="A13" s="1" t="s">
        <v>34</v>
      </c>
      <c r="B13" s="2">
        <v>218</v>
      </c>
      <c r="C13" s="16">
        <v>241</v>
      </c>
      <c r="D13" s="16">
        <v>0</v>
      </c>
      <c r="E13" s="16">
        <v>0</v>
      </c>
      <c r="F13" s="16">
        <v>241</v>
      </c>
      <c r="G13" s="16">
        <v>47</v>
      </c>
      <c r="H13" s="17">
        <v>0.19500000000000001</v>
      </c>
      <c r="I13" s="16">
        <v>44</v>
      </c>
      <c r="J13" s="17">
        <v>0.18260000000000001</v>
      </c>
      <c r="K13" s="16">
        <v>2</v>
      </c>
      <c r="L13" s="17">
        <v>8.3000000000000001E-3</v>
      </c>
      <c r="M13" s="16">
        <v>60</v>
      </c>
      <c r="N13" s="17">
        <v>0.249</v>
      </c>
      <c r="O13" s="16">
        <v>0</v>
      </c>
      <c r="P13" s="17">
        <v>0</v>
      </c>
      <c r="Q13" s="16">
        <v>88</v>
      </c>
      <c r="R13" s="21">
        <v>0.36509999999999998</v>
      </c>
    </row>
    <row r="14" spans="1:18" ht="17.5" x14ac:dyDescent="0.35">
      <c r="A14" s="1" t="s">
        <v>38</v>
      </c>
      <c r="B14" s="2">
        <v>701</v>
      </c>
      <c r="C14" s="16">
        <v>828</v>
      </c>
      <c r="D14" s="16">
        <v>0</v>
      </c>
      <c r="E14" s="16">
        <v>0</v>
      </c>
      <c r="F14" s="16">
        <v>828</v>
      </c>
      <c r="G14" s="16">
        <v>146</v>
      </c>
      <c r="H14" s="17">
        <v>0.17630000000000001</v>
      </c>
      <c r="I14" s="16">
        <v>313</v>
      </c>
      <c r="J14" s="17">
        <v>0.378</v>
      </c>
      <c r="K14" s="16">
        <v>4</v>
      </c>
      <c r="L14" s="17">
        <v>4.7999999999999996E-3</v>
      </c>
      <c r="M14" s="16">
        <v>46</v>
      </c>
      <c r="N14" s="17">
        <v>5.5599999999999997E-2</v>
      </c>
      <c r="O14" s="16">
        <v>0</v>
      </c>
      <c r="P14" s="17">
        <v>0</v>
      </c>
      <c r="Q14" s="16">
        <v>319</v>
      </c>
      <c r="R14" s="21">
        <v>0.38529999999999998</v>
      </c>
    </row>
    <row r="15" spans="1:18" ht="17.5" x14ac:dyDescent="0.35">
      <c r="A15" s="1" t="s">
        <v>42</v>
      </c>
      <c r="B15" s="2">
        <v>862</v>
      </c>
      <c r="C15" s="16">
        <v>1439</v>
      </c>
      <c r="D15" s="16">
        <v>0</v>
      </c>
      <c r="E15" s="16">
        <v>0</v>
      </c>
      <c r="F15" s="16">
        <v>1438</v>
      </c>
      <c r="G15" s="16">
        <v>328</v>
      </c>
      <c r="H15" s="17">
        <v>0.2281</v>
      </c>
      <c r="I15" s="16">
        <v>525</v>
      </c>
      <c r="J15" s="17">
        <v>0.36509999999999998</v>
      </c>
      <c r="K15" s="16">
        <v>7</v>
      </c>
      <c r="L15" s="17">
        <v>4.8999999999999998E-3</v>
      </c>
      <c r="M15" s="16">
        <v>182</v>
      </c>
      <c r="N15" s="17">
        <v>0.12659999999999999</v>
      </c>
      <c r="O15" s="16">
        <v>0</v>
      </c>
      <c r="P15" s="17">
        <v>0</v>
      </c>
      <c r="Q15" s="16">
        <v>396</v>
      </c>
      <c r="R15" s="21">
        <v>0.27539999999999998</v>
      </c>
    </row>
    <row r="16" spans="1:18" ht="17.5" x14ac:dyDescent="0.35">
      <c r="A16" s="1" t="s">
        <v>48</v>
      </c>
      <c r="B16" s="2">
        <v>45</v>
      </c>
      <c r="C16" s="16">
        <v>150</v>
      </c>
      <c r="D16" s="16">
        <v>0</v>
      </c>
      <c r="E16" s="16">
        <v>0</v>
      </c>
      <c r="F16" s="16">
        <v>150</v>
      </c>
      <c r="G16" s="16">
        <v>32</v>
      </c>
      <c r="H16" s="17">
        <v>0.21329999999999999</v>
      </c>
      <c r="I16" s="16">
        <v>37</v>
      </c>
      <c r="J16" s="17">
        <v>0.2467</v>
      </c>
      <c r="K16" s="16">
        <v>3</v>
      </c>
      <c r="L16" s="17">
        <v>0.02</v>
      </c>
      <c r="M16" s="16">
        <v>14</v>
      </c>
      <c r="N16" s="17">
        <v>9.3299999999999994E-2</v>
      </c>
      <c r="O16" s="16">
        <v>0</v>
      </c>
      <c r="P16" s="17">
        <v>0</v>
      </c>
      <c r="Q16" s="16">
        <v>64</v>
      </c>
      <c r="R16" s="21">
        <v>0.42670000000000002</v>
      </c>
    </row>
    <row r="17" spans="1:18" ht="17.5" x14ac:dyDescent="0.35">
      <c r="A17" s="1" t="s">
        <v>50</v>
      </c>
      <c r="B17" s="2">
        <v>7367</v>
      </c>
      <c r="C17" s="16">
        <v>16308</v>
      </c>
      <c r="D17" s="16">
        <v>0</v>
      </c>
      <c r="E17" s="16">
        <v>0</v>
      </c>
      <c r="F17" s="16">
        <v>16308</v>
      </c>
      <c r="G17" s="16">
        <v>3501</v>
      </c>
      <c r="H17" s="17">
        <v>0.2147</v>
      </c>
      <c r="I17" s="16">
        <v>4378</v>
      </c>
      <c r="J17" s="17">
        <v>0.26850000000000002</v>
      </c>
      <c r="K17" s="16">
        <v>28</v>
      </c>
      <c r="L17" s="17">
        <v>1.6999999999999999E-3</v>
      </c>
      <c r="M17" s="16">
        <v>2009</v>
      </c>
      <c r="N17" s="17">
        <v>0.1232</v>
      </c>
      <c r="O17" s="16">
        <v>0</v>
      </c>
      <c r="P17" s="17">
        <v>0</v>
      </c>
      <c r="Q17" s="16">
        <v>6392</v>
      </c>
      <c r="R17" s="21">
        <v>0.39200000000000002</v>
      </c>
    </row>
    <row r="18" spans="1:18" ht="17.5" x14ac:dyDescent="0.35">
      <c r="A18" s="1" t="s">
        <v>51</v>
      </c>
      <c r="B18" s="3">
        <v>894</v>
      </c>
      <c r="C18" s="22">
        <v>988</v>
      </c>
      <c r="D18" s="22">
        <v>0</v>
      </c>
      <c r="E18" s="22">
        <v>0</v>
      </c>
      <c r="F18" s="22">
        <v>988</v>
      </c>
      <c r="G18" s="22">
        <v>126</v>
      </c>
      <c r="H18" s="23">
        <v>0.1275</v>
      </c>
      <c r="I18" s="22">
        <v>260</v>
      </c>
      <c r="J18" s="23">
        <v>0.26319999999999999</v>
      </c>
      <c r="K18" s="22">
        <v>1</v>
      </c>
      <c r="L18" s="23">
        <v>1E-3</v>
      </c>
      <c r="M18" s="22">
        <v>151</v>
      </c>
      <c r="N18" s="23">
        <v>0.15279999999999999</v>
      </c>
      <c r="O18" s="22">
        <v>0</v>
      </c>
      <c r="P18" s="23">
        <v>0</v>
      </c>
      <c r="Q18" s="22">
        <v>450</v>
      </c>
      <c r="R18" s="24">
        <v>0.45550000000000002</v>
      </c>
    </row>
    <row r="19" spans="1:18" ht="18" thickBot="1" x14ac:dyDescent="0.4">
      <c r="A19" s="1" t="s">
        <v>58</v>
      </c>
      <c r="B19" s="8">
        <v>92</v>
      </c>
      <c r="C19" s="25">
        <v>114</v>
      </c>
      <c r="D19" s="25">
        <v>0</v>
      </c>
      <c r="E19" s="25">
        <v>0</v>
      </c>
      <c r="F19" s="25">
        <v>104</v>
      </c>
      <c r="G19" s="25">
        <v>25</v>
      </c>
      <c r="H19" s="26">
        <v>0.2404</v>
      </c>
      <c r="I19" s="25">
        <v>45</v>
      </c>
      <c r="J19" s="26">
        <v>0.43269999999999997</v>
      </c>
      <c r="K19" s="25">
        <v>1</v>
      </c>
      <c r="L19" s="26">
        <v>9.5999999999999992E-3</v>
      </c>
      <c r="M19" s="25">
        <v>4</v>
      </c>
      <c r="N19" s="26">
        <v>3.85E-2</v>
      </c>
      <c r="O19" s="25">
        <v>0</v>
      </c>
      <c r="P19" s="26">
        <v>0</v>
      </c>
      <c r="Q19" s="25">
        <v>29</v>
      </c>
      <c r="R19" s="27">
        <v>0.27879999999999999</v>
      </c>
    </row>
    <row r="20" spans="1:18" ht="36.5" thickBot="1" x14ac:dyDescent="0.45">
      <c r="A20" s="10" t="s">
        <v>94</v>
      </c>
      <c r="B20" s="11">
        <f t="shared" ref="B20:G20" si="0">SUM(B9:B19)</f>
        <v>13231</v>
      </c>
      <c r="C20" s="12">
        <f t="shared" si="0"/>
        <v>25759</v>
      </c>
      <c r="D20" s="11">
        <f t="shared" si="0"/>
        <v>0</v>
      </c>
      <c r="E20" s="12">
        <f t="shared" si="0"/>
        <v>0</v>
      </c>
      <c r="F20" s="11">
        <f t="shared" si="0"/>
        <v>25748</v>
      </c>
      <c r="G20" s="12">
        <f t="shared" si="0"/>
        <v>5039</v>
      </c>
      <c r="H20" s="13">
        <f>G20/F20</f>
        <v>0.19570452073947492</v>
      </c>
      <c r="I20" s="12">
        <f>SUM(I9:I19)</f>
        <v>8002</v>
      </c>
      <c r="J20" s="13">
        <f>I20/F20</f>
        <v>0.31078141991610997</v>
      </c>
      <c r="K20" s="12">
        <f>SUM(K9:K19)</f>
        <v>50</v>
      </c>
      <c r="L20" s="13">
        <f>K20/F20</f>
        <v>1.9418983998757185E-3</v>
      </c>
      <c r="M20" s="12">
        <f>SUM(M9:M19)</f>
        <v>2893</v>
      </c>
      <c r="N20" s="13">
        <f>M20/F20</f>
        <v>0.11235824141680907</v>
      </c>
      <c r="O20" s="12">
        <f>SUM(O9:O19)</f>
        <v>0</v>
      </c>
      <c r="P20" s="13">
        <f>O20/F20</f>
        <v>0</v>
      </c>
      <c r="Q20" s="12">
        <f>SUM(Q9:Q19)</f>
        <v>9764</v>
      </c>
      <c r="R20" s="14">
        <f>Q20/F20</f>
        <v>0.37921391952773031</v>
      </c>
    </row>
    <row r="21" spans="1:18" ht="17.5" customHeight="1" x14ac:dyDescent="0.35">
      <c r="A21" s="105" t="s">
        <v>95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07"/>
    </row>
    <row r="22" spans="1:18" ht="15.5" x14ac:dyDescent="0.35">
      <c r="A22" s="9"/>
      <c r="B22" s="108" t="s">
        <v>96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9"/>
    </row>
    <row r="23" spans="1:18" ht="15.5" x14ac:dyDescent="0.35">
      <c r="A23" s="110" t="s">
        <v>97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9"/>
    </row>
    <row r="24" spans="1:18" ht="16" thickBot="1" x14ac:dyDescent="0.4">
      <c r="A24" s="111" t="s">
        <v>106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3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15" t="s">
        <v>60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18" ht="18" thickBot="1" x14ac:dyDescent="0.4">
      <c r="A2" s="120" t="s">
        <v>103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2"/>
    </row>
    <row r="3" spans="1:18" ht="18" thickBot="1" x14ac:dyDescent="0.4">
      <c r="A3" s="33"/>
      <c r="B3" s="117" t="s">
        <v>61</v>
      </c>
      <c r="C3" s="118"/>
      <c r="D3" s="119" t="s">
        <v>86</v>
      </c>
      <c r="E3" s="118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4"/>
      <c r="B4" s="35"/>
      <c r="C4" s="36" t="s">
        <v>65</v>
      </c>
      <c r="D4" s="36"/>
      <c r="E4" s="36" t="s">
        <v>65</v>
      </c>
      <c r="F4" s="36"/>
      <c r="G4" s="37"/>
      <c r="H4" s="36"/>
      <c r="I4" s="36"/>
      <c r="J4" s="36"/>
      <c r="K4" s="37" t="s">
        <v>78</v>
      </c>
      <c r="L4" s="36" t="s">
        <v>1</v>
      </c>
      <c r="M4" s="36"/>
      <c r="N4" s="36"/>
      <c r="O4" s="37"/>
      <c r="P4" s="36"/>
      <c r="Q4" s="38"/>
      <c r="R4" s="33"/>
    </row>
    <row r="5" spans="1:18" ht="17.5" x14ac:dyDescent="0.35">
      <c r="A5" s="34"/>
      <c r="B5" s="39" t="s">
        <v>62</v>
      </c>
      <c r="C5" s="40" t="s">
        <v>2</v>
      </c>
      <c r="D5" s="40" t="s">
        <v>62</v>
      </c>
      <c r="E5" s="40" t="s">
        <v>2</v>
      </c>
      <c r="F5" s="40" t="s">
        <v>0</v>
      </c>
      <c r="G5" s="41"/>
      <c r="H5" s="40"/>
      <c r="I5" s="40"/>
      <c r="J5" s="40"/>
      <c r="K5" s="41" t="s">
        <v>2</v>
      </c>
      <c r="L5" s="40" t="s">
        <v>78</v>
      </c>
      <c r="M5" s="40" t="s">
        <v>82</v>
      </c>
      <c r="N5" s="40" t="s">
        <v>1</v>
      </c>
      <c r="O5" s="41"/>
      <c r="P5" s="40"/>
      <c r="Q5" s="42"/>
      <c r="R5" s="43"/>
    </row>
    <row r="6" spans="1:18" ht="17.5" x14ac:dyDescent="0.35">
      <c r="A6" s="34"/>
      <c r="B6" s="39" t="s">
        <v>63</v>
      </c>
      <c r="C6" s="40" t="s">
        <v>66</v>
      </c>
      <c r="D6" s="40" t="s">
        <v>63</v>
      </c>
      <c r="E6" s="40" t="s">
        <v>66</v>
      </c>
      <c r="F6" s="40" t="s">
        <v>68</v>
      </c>
      <c r="G6" s="41" t="s">
        <v>72</v>
      </c>
      <c r="H6" s="40" t="s">
        <v>1</v>
      </c>
      <c r="I6" s="40" t="s">
        <v>75</v>
      </c>
      <c r="J6" s="40" t="s">
        <v>1</v>
      </c>
      <c r="K6" s="41" t="s">
        <v>79</v>
      </c>
      <c r="L6" s="40" t="s">
        <v>2</v>
      </c>
      <c r="M6" s="40" t="s">
        <v>83</v>
      </c>
      <c r="N6" s="40" t="s">
        <v>82</v>
      </c>
      <c r="O6" s="41" t="s">
        <v>89</v>
      </c>
      <c r="P6" s="40" t="s">
        <v>1</v>
      </c>
      <c r="Q6" s="42"/>
      <c r="R6" s="43"/>
    </row>
    <row r="7" spans="1:18" ht="17.5" x14ac:dyDescent="0.35">
      <c r="A7" s="34"/>
      <c r="B7" s="39" t="s">
        <v>64</v>
      </c>
      <c r="C7" s="40" t="s">
        <v>64</v>
      </c>
      <c r="D7" s="40" t="s">
        <v>64</v>
      </c>
      <c r="E7" s="40" t="s">
        <v>64</v>
      </c>
      <c r="F7" s="40" t="s">
        <v>69</v>
      </c>
      <c r="G7" s="41" t="s">
        <v>73</v>
      </c>
      <c r="H7" s="40" t="s">
        <v>72</v>
      </c>
      <c r="I7" s="40" t="s">
        <v>76</v>
      </c>
      <c r="J7" s="40" t="s">
        <v>75</v>
      </c>
      <c r="K7" s="41" t="s">
        <v>80</v>
      </c>
      <c r="L7" s="40" t="s">
        <v>79</v>
      </c>
      <c r="M7" s="40" t="s">
        <v>84</v>
      </c>
      <c r="N7" s="40" t="s">
        <v>83</v>
      </c>
      <c r="O7" s="41" t="s">
        <v>90</v>
      </c>
      <c r="P7" s="40" t="s">
        <v>89</v>
      </c>
      <c r="Q7" s="42" t="s">
        <v>92</v>
      </c>
      <c r="R7" s="43" t="s">
        <v>1</v>
      </c>
    </row>
    <row r="8" spans="1:18" ht="18" thickBot="1" x14ac:dyDescent="0.4">
      <c r="A8" s="44" t="s">
        <v>3</v>
      </c>
      <c r="B8" s="39" t="s">
        <v>5</v>
      </c>
      <c r="C8" s="40" t="s">
        <v>67</v>
      </c>
      <c r="D8" s="40" t="s">
        <v>87</v>
      </c>
      <c r="E8" s="40" t="s">
        <v>88</v>
      </c>
      <c r="F8" s="40" t="s">
        <v>70</v>
      </c>
      <c r="G8" s="41" t="s">
        <v>74</v>
      </c>
      <c r="H8" s="40" t="s">
        <v>73</v>
      </c>
      <c r="I8" s="40" t="s">
        <v>77</v>
      </c>
      <c r="J8" s="40" t="s">
        <v>76</v>
      </c>
      <c r="K8" s="41" t="s">
        <v>81</v>
      </c>
      <c r="L8" s="40" t="s">
        <v>80</v>
      </c>
      <c r="M8" s="40" t="s">
        <v>85</v>
      </c>
      <c r="N8" s="40" t="s">
        <v>84</v>
      </c>
      <c r="O8" s="41" t="s">
        <v>91</v>
      </c>
      <c r="P8" s="40" t="s">
        <v>90</v>
      </c>
      <c r="Q8" s="42" t="s">
        <v>93</v>
      </c>
      <c r="R8" s="43" t="s">
        <v>92</v>
      </c>
    </row>
    <row r="9" spans="1:18" ht="17.5" x14ac:dyDescent="0.35">
      <c r="A9" s="49" t="s">
        <v>18</v>
      </c>
      <c r="B9" s="5">
        <v>982</v>
      </c>
      <c r="C9" s="18">
        <v>2019</v>
      </c>
      <c r="D9" s="18">
        <v>0</v>
      </c>
      <c r="E9" s="18">
        <v>0</v>
      </c>
      <c r="F9" s="18">
        <v>2019</v>
      </c>
      <c r="G9" s="18">
        <v>53</v>
      </c>
      <c r="H9" s="19">
        <v>2.63E-2</v>
      </c>
      <c r="I9" s="18">
        <v>187</v>
      </c>
      <c r="J9" s="19">
        <v>9.2600000000000002E-2</v>
      </c>
      <c r="K9" s="18">
        <v>2</v>
      </c>
      <c r="L9" s="19">
        <v>1E-3</v>
      </c>
      <c r="M9" s="18">
        <v>301</v>
      </c>
      <c r="N9" s="19">
        <v>0.14910000000000001</v>
      </c>
      <c r="O9" s="18">
        <v>0</v>
      </c>
      <c r="P9" s="19">
        <v>0</v>
      </c>
      <c r="Q9" s="18">
        <v>1476</v>
      </c>
      <c r="R9" s="20">
        <v>0.73109999999999997</v>
      </c>
    </row>
    <row r="10" spans="1:18" ht="17.5" x14ac:dyDescent="0.35">
      <c r="A10" s="1" t="s">
        <v>20</v>
      </c>
      <c r="B10" s="2">
        <v>4494</v>
      </c>
      <c r="C10" s="16">
        <v>5624</v>
      </c>
      <c r="D10" s="16">
        <v>0</v>
      </c>
      <c r="E10" s="16">
        <v>0</v>
      </c>
      <c r="F10" s="16">
        <v>5624</v>
      </c>
      <c r="G10" s="16">
        <v>1216</v>
      </c>
      <c r="H10" s="17">
        <v>0.2162</v>
      </c>
      <c r="I10" s="16">
        <v>1370</v>
      </c>
      <c r="J10" s="17">
        <v>0.24360000000000001</v>
      </c>
      <c r="K10" s="16">
        <v>28</v>
      </c>
      <c r="L10" s="17">
        <v>5.0000000000000001E-3</v>
      </c>
      <c r="M10" s="16">
        <v>731</v>
      </c>
      <c r="N10" s="17">
        <v>0.13</v>
      </c>
      <c r="O10" s="16">
        <v>0</v>
      </c>
      <c r="P10" s="17">
        <v>0</v>
      </c>
      <c r="Q10" s="16">
        <v>2279</v>
      </c>
      <c r="R10" s="21">
        <v>0.4052</v>
      </c>
    </row>
    <row r="11" spans="1:18" ht="17.5" x14ac:dyDescent="0.35">
      <c r="A11" s="1" t="s">
        <v>21</v>
      </c>
      <c r="B11" s="2">
        <v>1854</v>
      </c>
      <c r="C11" s="16">
        <v>1865</v>
      </c>
      <c r="D11" s="16">
        <v>0</v>
      </c>
      <c r="E11" s="16">
        <v>2</v>
      </c>
      <c r="F11" s="16">
        <v>1866</v>
      </c>
      <c r="G11" s="16">
        <v>301</v>
      </c>
      <c r="H11" s="17">
        <v>0.1613</v>
      </c>
      <c r="I11" s="16">
        <v>481</v>
      </c>
      <c r="J11" s="17">
        <v>0.25779999999999997</v>
      </c>
      <c r="K11" s="16">
        <v>8</v>
      </c>
      <c r="L11" s="17">
        <v>4.3E-3</v>
      </c>
      <c r="M11" s="16">
        <v>235</v>
      </c>
      <c r="N11" s="17">
        <v>0.12590000000000001</v>
      </c>
      <c r="O11" s="16">
        <v>0</v>
      </c>
      <c r="P11" s="17">
        <v>0</v>
      </c>
      <c r="Q11" s="16">
        <v>841</v>
      </c>
      <c r="R11" s="21">
        <v>0.45069999999999999</v>
      </c>
    </row>
    <row r="12" spans="1:18" ht="17.5" x14ac:dyDescent="0.35">
      <c r="A12" s="1" t="s">
        <v>22</v>
      </c>
      <c r="B12" s="2">
        <v>16</v>
      </c>
      <c r="C12" s="16">
        <v>417</v>
      </c>
      <c r="D12" s="16">
        <v>0</v>
      </c>
      <c r="E12" s="16">
        <v>0</v>
      </c>
      <c r="F12" s="16">
        <v>417</v>
      </c>
      <c r="G12" s="16">
        <v>79</v>
      </c>
      <c r="H12" s="17">
        <v>0.18940000000000001</v>
      </c>
      <c r="I12" s="16">
        <v>91</v>
      </c>
      <c r="J12" s="17">
        <v>0.21820000000000001</v>
      </c>
      <c r="K12" s="16">
        <v>2</v>
      </c>
      <c r="L12" s="17">
        <v>4.7999999999999996E-3</v>
      </c>
      <c r="M12" s="16">
        <v>86</v>
      </c>
      <c r="N12" s="17">
        <v>0.20619999999999999</v>
      </c>
      <c r="O12" s="16">
        <v>0</v>
      </c>
      <c r="P12" s="17">
        <v>0</v>
      </c>
      <c r="Q12" s="16">
        <v>159</v>
      </c>
      <c r="R12" s="21">
        <v>0.38129999999999997</v>
      </c>
    </row>
    <row r="13" spans="1:18" ht="17.5" x14ac:dyDescent="0.35">
      <c r="A13" s="1" t="s">
        <v>28</v>
      </c>
      <c r="B13" s="2">
        <v>4586</v>
      </c>
      <c r="C13" s="16">
        <v>2243</v>
      </c>
      <c r="D13" s="16">
        <v>0</v>
      </c>
      <c r="E13" s="16">
        <v>0</v>
      </c>
      <c r="F13" s="16">
        <v>2243</v>
      </c>
      <c r="G13" s="16">
        <v>243</v>
      </c>
      <c r="H13" s="17">
        <v>0.10829999999999999</v>
      </c>
      <c r="I13" s="16">
        <v>127</v>
      </c>
      <c r="J13" s="17">
        <v>5.6599999999999998E-2</v>
      </c>
      <c r="K13" s="16">
        <v>8</v>
      </c>
      <c r="L13" s="17">
        <v>3.5999999999999999E-3</v>
      </c>
      <c r="M13" s="16">
        <v>187</v>
      </c>
      <c r="N13" s="17">
        <v>8.3400000000000002E-2</v>
      </c>
      <c r="O13" s="16">
        <v>0</v>
      </c>
      <c r="P13" s="17">
        <v>0</v>
      </c>
      <c r="Q13" s="16">
        <v>1678</v>
      </c>
      <c r="R13" s="21">
        <v>0.74809999999999999</v>
      </c>
    </row>
    <row r="14" spans="1:18" ht="17.5" x14ac:dyDescent="0.35">
      <c r="A14" s="1" t="s">
        <v>29</v>
      </c>
      <c r="B14" s="2">
        <v>1480</v>
      </c>
      <c r="C14" s="16">
        <v>1471</v>
      </c>
      <c r="D14" s="16">
        <v>0</v>
      </c>
      <c r="E14" s="16">
        <v>0</v>
      </c>
      <c r="F14" s="16">
        <v>1477</v>
      </c>
      <c r="G14" s="16">
        <v>340</v>
      </c>
      <c r="H14" s="17">
        <v>0.23019999999999999</v>
      </c>
      <c r="I14" s="16">
        <v>524</v>
      </c>
      <c r="J14" s="17">
        <v>0.3548</v>
      </c>
      <c r="K14" s="16">
        <v>12</v>
      </c>
      <c r="L14" s="17">
        <v>8.0999999999999996E-3</v>
      </c>
      <c r="M14" s="16">
        <v>246</v>
      </c>
      <c r="N14" s="17">
        <v>0.1666</v>
      </c>
      <c r="O14" s="16">
        <v>0</v>
      </c>
      <c r="P14" s="17">
        <v>0</v>
      </c>
      <c r="Q14" s="16">
        <v>355</v>
      </c>
      <c r="R14" s="21">
        <v>0.2404</v>
      </c>
    </row>
    <row r="15" spans="1:18" ht="17.5" x14ac:dyDescent="0.35">
      <c r="A15" s="1" t="s">
        <v>30</v>
      </c>
      <c r="B15" s="2">
        <v>1766</v>
      </c>
      <c r="C15" s="16">
        <v>1643</v>
      </c>
      <c r="D15" s="16">
        <v>0</v>
      </c>
      <c r="E15" s="16">
        <v>0</v>
      </c>
      <c r="F15" s="16">
        <v>1643</v>
      </c>
      <c r="G15" s="16">
        <v>329</v>
      </c>
      <c r="H15" s="17">
        <v>0.20019999999999999</v>
      </c>
      <c r="I15" s="16">
        <v>503</v>
      </c>
      <c r="J15" s="17">
        <v>0.30609999999999998</v>
      </c>
      <c r="K15" s="16">
        <v>2</v>
      </c>
      <c r="L15" s="17">
        <v>1.1999999999999999E-3</v>
      </c>
      <c r="M15" s="16">
        <v>138</v>
      </c>
      <c r="N15" s="17">
        <v>8.4000000000000005E-2</v>
      </c>
      <c r="O15" s="16">
        <v>0</v>
      </c>
      <c r="P15" s="17">
        <v>0</v>
      </c>
      <c r="Q15" s="16">
        <v>671</v>
      </c>
      <c r="R15" s="21">
        <v>0.40839999999999999</v>
      </c>
    </row>
    <row r="16" spans="1:18" ht="17.5" x14ac:dyDescent="0.35">
      <c r="A16" s="1" t="s">
        <v>35</v>
      </c>
      <c r="B16" s="2">
        <v>383</v>
      </c>
      <c r="C16" s="16">
        <v>290</v>
      </c>
      <c r="D16" s="16">
        <v>0</v>
      </c>
      <c r="E16" s="16">
        <v>0</v>
      </c>
      <c r="F16" s="16">
        <v>290</v>
      </c>
      <c r="G16" s="16">
        <v>63</v>
      </c>
      <c r="H16" s="17">
        <v>0.2172</v>
      </c>
      <c r="I16" s="16">
        <v>64</v>
      </c>
      <c r="J16" s="17">
        <v>0.22070000000000001</v>
      </c>
      <c r="K16" s="16">
        <v>0</v>
      </c>
      <c r="L16" s="17">
        <v>0</v>
      </c>
      <c r="M16" s="16">
        <v>34</v>
      </c>
      <c r="N16" s="17">
        <v>0.1172</v>
      </c>
      <c r="O16" s="16">
        <v>0</v>
      </c>
      <c r="P16" s="17">
        <v>0</v>
      </c>
      <c r="Q16" s="16">
        <v>129</v>
      </c>
      <c r="R16" s="21">
        <v>0.44479999999999997</v>
      </c>
    </row>
    <row r="17" spans="1:18" ht="17.5" x14ac:dyDescent="0.35">
      <c r="A17" s="1" t="s">
        <v>41</v>
      </c>
      <c r="B17" s="2">
        <v>1452</v>
      </c>
      <c r="C17" s="16">
        <v>2288</v>
      </c>
      <c r="D17" s="16">
        <v>0</v>
      </c>
      <c r="E17" s="16">
        <v>0</v>
      </c>
      <c r="F17" s="16">
        <v>2288</v>
      </c>
      <c r="G17" s="16">
        <v>159</v>
      </c>
      <c r="H17" s="17">
        <v>6.9500000000000006E-2</v>
      </c>
      <c r="I17" s="16">
        <v>476</v>
      </c>
      <c r="J17" s="17">
        <v>0.20799999999999999</v>
      </c>
      <c r="K17" s="16">
        <v>27</v>
      </c>
      <c r="L17" s="17">
        <v>1.18E-2</v>
      </c>
      <c r="M17" s="16">
        <v>484</v>
      </c>
      <c r="N17" s="17">
        <v>0.21149999999999999</v>
      </c>
      <c r="O17" s="16">
        <v>1</v>
      </c>
      <c r="P17" s="17">
        <v>4.0000000000000002E-4</v>
      </c>
      <c r="Q17" s="16">
        <v>1141</v>
      </c>
      <c r="R17" s="21">
        <v>0.49869999999999998</v>
      </c>
    </row>
    <row r="18" spans="1:18" ht="18" thickBot="1" x14ac:dyDescent="0.4">
      <c r="A18" s="1" t="s">
        <v>56</v>
      </c>
      <c r="B18" s="8">
        <v>2065</v>
      </c>
      <c r="C18" s="25">
        <v>2213</v>
      </c>
      <c r="D18" s="25">
        <v>0</v>
      </c>
      <c r="E18" s="25">
        <v>0</v>
      </c>
      <c r="F18" s="25">
        <v>2213</v>
      </c>
      <c r="G18" s="25">
        <v>150</v>
      </c>
      <c r="H18" s="26">
        <v>6.7799999999999999E-2</v>
      </c>
      <c r="I18" s="25">
        <v>222</v>
      </c>
      <c r="J18" s="26">
        <v>0.1003</v>
      </c>
      <c r="K18" s="25">
        <v>13</v>
      </c>
      <c r="L18" s="26">
        <v>5.8999999999999999E-3</v>
      </c>
      <c r="M18" s="25">
        <v>103</v>
      </c>
      <c r="N18" s="26">
        <v>4.65E-2</v>
      </c>
      <c r="O18" s="25">
        <v>1</v>
      </c>
      <c r="P18" s="26">
        <v>5.0000000000000001E-4</v>
      </c>
      <c r="Q18" s="25">
        <v>1724</v>
      </c>
      <c r="R18" s="27">
        <v>0.77900000000000003</v>
      </c>
    </row>
    <row r="19" spans="1:18" ht="36.5" thickBot="1" x14ac:dyDescent="0.45">
      <c r="A19" s="10" t="s">
        <v>94</v>
      </c>
      <c r="B19" s="11">
        <f t="shared" ref="B19:G19" si="0">SUM(B9:B18)</f>
        <v>19078</v>
      </c>
      <c r="C19" s="12">
        <f t="shared" si="0"/>
        <v>20073</v>
      </c>
      <c r="D19" s="12">
        <f t="shared" si="0"/>
        <v>0</v>
      </c>
      <c r="E19" s="11">
        <f t="shared" si="0"/>
        <v>2</v>
      </c>
      <c r="F19" s="12">
        <f t="shared" si="0"/>
        <v>20080</v>
      </c>
      <c r="G19" s="11">
        <f t="shared" si="0"/>
        <v>2933</v>
      </c>
      <c r="H19" s="14">
        <f>G19/F19</f>
        <v>0.14606573705179282</v>
      </c>
      <c r="I19" s="11">
        <f>SUM(I9:I18)</f>
        <v>4045</v>
      </c>
      <c r="J19" s="14">
        <f>I19/F19</f>
        <v>0.20144422310756971</v>
      </c>
      <c r="K19" s="11">
        <f>SUM(K9:K18)</f>
        <v>102</v>
      </c>
      <c r="L19" s="14">
        <f>K19/F19</f>
        <v>5.0796812749003984E-3</v>
      </c>
      <c r="M19" s="11">
        <f>SUM(M9:M18)</f>
        <v>2545</v>
      </c>
      <c r="N19" s="14">
        <f>M19/F19</f>
        <v>0.12674302788844621</v>
      </c>
      <c r="O19" s="11">
        <f>SUM(O9:O18)</f>
        <v>2</v>
      </c>
      <c r="P19" s="14">
        <f>O19/F19</f>
        <v>9.9601593625498012E-5</v>
      </c>
      <c r="Q19" s="12">
        <f>SUM(Q9:Q18)</f>
        <v>10453</v>
      </c>
      <c r="R19" s="15">
        <f>Q19/F19</f>
        <v>0.52056772908366533</v>
      </c>
    </row>
    <row r="20" spans="1:18" ht="17.5" customHeight="1" x14ac:dyDescent="0.35">
      <c r="A20" s="105" t="s">
        <v>95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07"/>
    </row>
    <row r="21" spans="1:18" ht="15.5" x14ac:dyDescent="0.35">
      <c r="A21" s="9"/>
      <c r="B21" s="108" t="s">
        <v>96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9"/>
    </row>
    <row r="22" spans="1:18" ht="15.5" x14ac:dyDescent="0.35">
      <c r="A22" s="110" t="s">
        <v>97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9"/>
    </row>
    <row r="23" spans="1:18" ht="16" thickBot="1" x14ac:dyDescent="0.4">
      <c r="A23" s="111" t="s">
        <v>106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3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5" t="s">
        <v>60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18" ht="18" thickBot="1" x14ac:dyDescent="0.4">
      <c r="A2" s="120" t="s">
        <v>104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2"/>
    </row>
    <row r="3" spans="1:18" ht="18" thickBot="1" x14ac:dyDescent="0.4">
      <c r="A3" s="33"/>
      <c r="B3" s="117" t="s">
        <v>61</v>
      </c>
      <c r="C3" s="118"/>
      <c r="D3" s="119" t="s">
        <v>86</v>
      </c>
      <c r="E3" s="118"/>
      <c r="F3" s="104" t="s">
        <v>71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ht="17.5" x14ac:dyDescent="0.35">
      <c r="A4" s="34"/>
      <c r="B4" s="35"/>
      <c r="C4" s="36" t="s">
        <v>65</v>
      </c>
      <c r="D4" s="36"/>
      <c r="E4" s="36" t="s">
        <v>65</v>
      </c>
      <c r="F4" s="36"/>
      <c r="G4" s="37"/>
      <c r="H4" s="36"/>
      <c r="I4" s="36"/>
      <c r="J4" s="36"/>
      <c r="K4" s="37" t="s">
        <v>78</v>
      </c>
      <c r="L4" s="36" t="s">
        <v>1</v>
      </c>
      <c r="M4" s="36"/>
      <c r="N4" s="36"/>
      <c r="O4" s="37"/>
      <c r="P4" s="36"/>
      <c r="Q4" s="38"/>
      <c r="R4" s="33"/>
    </row>
    <row r="5" spans="1:18" ht="17.5" x14ac:dyDescent="0.35">
      <c r="A5" s="34"/>
      <c r="B5" s="39" t="s">
        <v>62</v>
      </c>
      <c r="C5" s="40" t="s">
        <v>2</v>
      </c>
      <c r="D5" s="40" t="s">
        <v>62</v>
      </c>
      <c r="E5" s="40" t="s">
        <v>2</v>
      </c>
      <c r="F5" s="40" t="s">
        <v>0</v>
      </c>
      <c r="G5" s="41"/>
      <c r="H5" s="40"/>
      <c r="I5" s="40"/>
      <c r="J5" s="40"/>
      <c r="K5" s="41" t="s">
        <v>2</v>
      </c>
      <c r="L5" s="40" t="s">
        <v>78</v>
      </c>
      <c r="M5" s="40" t="s">
        <v>82</v>
      </c>
      <c r="N5" s="40" t="s">
        <v>1</v>
      </c>
      <c r="O5" s="41"/>
      <c r="P5" s="40"/>
      <c r="Q5" s="42"/>
      <c r="R5" s="43"/>
    </row>
    <row r="6" spans="1:18" ht="17.5" x14ac:dyDescent="0.35">
      <c r="A6" s="34"/>
      <c r="B6" s="39" t="s">
        <v>63</v>
      </c>
      <c r="C6" s="40" t="s">
        <v>66</v>
      </c>
      <c r="D6" s="40" t="s">
        <v>63</v>
      </c>
      <c r="E6" s="40" t="s">
        <v>66</v>
      </c>
      <c r="F6" s="40" t="s">
        <v>68</v>
      </c>
      <c r="G6" s="41" t="s">
        <v>72</v>
      </c>
      <c r="H6" s="40" t="s">
        <v>1</v>
      </c>
      <c r="I6" s="40" t="s">
        <v>75</v>
      </c>
      <c r="J6" s="40" t="s">
        <v>1</v>
      </c>
      <c r="K6" s="41" t="s">
        <v>79</v>
      </c>
      <c r="L6" s="40" t="s">
        <v>2</v>
      </c>
      <c r="M6" s="40" t="s">
        <v>83</v>
      </c>
      <c r="N6" s="40" t="s">
        <v>82</v>
      </c>
      <c r="O6" s="41" t="s">
        <v>89</v>
      </c>
      <c r="P6" s="40" t="s">
        <v>1</v>
      </c>
      <c r="Q6" s="42"/>
      <c r="R6" s="43"/>
    </row>
    <row r="7" spans="1:18" ht="17.5" x14ac:dyDescent="0.35">
      <c r="A7" s="34"/>
      <c r="B7" s="39" t="s">
        <v>64</v>
      </c>
      <c r="C7" s="40" t="s">
        <v>64</v>
      </c>
      <c r="D7" s="40" t="s">
        <v>64</v>
      </c>
      <c r="E7" s="40" t="s">
        <v>64</v>
      </c>
      <c r="F7" s="40" t="s">
        <v>69</v>
      </c>
      <c r="G7" s="41" t="s">
        <v>73</v>
      </c>
      <c r="H7" s="40" t="s">
        <v>72</v>
      </c>
      <c r="I7" s="40" t="s">
        <v>76</v>
      </c>
      <c r="J7" s="40" t="s">
        <v>75</v>
      </c>
      <c r="K7" s="41" t="s">
        <v>80</v>
      </c>
      <c r="L7" s="40" t="s">
        <v>79</v>
      </c>
      <c r="M7" s="40" t="s">
        <v>84</v>
      </c>
      <c r="N7" s="40" t="s">
        <v>83</v>
      </c>
      <c r="O7" s="41" t="s">
        <v>90</v>
      </c>
      <c r="P7" s="40" t="s">
        <v>89</v>
      </c>
      <c r="Q7" s="42" t="s">
        <v>92</v>
      </c>
      <c r="R7" s="43" t="s">
        <v>1</v>
      </c>
    </row>
    <row r="8" spans="1:18" ht="18" thickBot="1" x14ac:dyDescent="0.4">
      <c r="A8" s="44" t="s">
        <v>3</v>
      </c>
      <c r="B8" s="39" t="s">
        <v>5</v>
      </c>
      <c r="C8" s="40" t="s">
        <v>67</v>
      </c>
      <c r="D8" s="40" t="s">
        <v>87</v>
      </c>
      <c r="E8" s="40" t="s">
        <v>88</v>
      </c>
      <c r="F8" s="40" t="s">
        <v>70</v>
      </c>
      <c r="G8" s="41" t="s">
        <v>74</v>
      </c>
      <c r="H8" s="40" t="s">
        <v>73</v>
      </c>
      <c r="I8" s="40" t="s">
        <v>77</v>
      </c>
      <c r="J8" s="40" t="s">
        <v>76</v>
      </c>
      <c r="K8" s="41" t="s">
        <v>81</v>
      </c>
      <c r="L8" s="40" t="s">
        <v>80</v>
      </c>
      <c r="M8" s="40" t="s">
        <v>85</v>
      </c>
      <c r="N8" s="40" t="s">
        <v>84</v>
      </c>
      <c r="O8" s="41" t="s">
        <v>91</v>
      </c>
      <c r="P8" s="40" t="s">
        <v>90</v>
      </c>
      <c r="Q8" s="42" t="s">
        <v>93</v>
      </c>
      <c r="R8" s="43" t="s">
        <v>92</v>
      </c>
    </row>
    <row r="9" spans="1:18" ht="17.5" x14ac:dyDescent="0.35">
      <c r="A9" s="49" t="s">
        <v>6</v>
      </c>
      <c r="B9" s="5">
        <v>58</v>
      </c>
      <c r="C9" s="18">
        <v>221</v>
      </c>
      <c r="D9" s="18">
        <v>0</v>
      </c>
      <c r="E9" s="18">
        <v>0</v>
      </c>
      <c r="F9" s="18">
        <v>221</v>
      </c>
      <c r="G9" s="18">
        <v>92</v>
      </c>
      <c r="H9" s="19">
        <v>0.4163</v>
      </c>
      <c r="I9" s="18">
        <v>41</v>
      </c>
      <c r="J9" s="19">
        <v>0.1855</v>
      </c>
      <c r="K9" s="18">
        <v>2</v>
      </c>
      <c r="L9" s="19">
        <v>8.9999999999999993E-3</v>
      </c>
      <c r="M9" s="18">
        <v>59</v>
      </c>
      <c r="N9" s="19">
        <v>0.26700000000000002</v>
      </c>
      <c r="O9" s="18">
        <v>0</v>
      </c>
      <c r="P9" s="19">
        <v>0</v>
      </c>
      <c r="Q9" s="18">
        <v>27</v>
      </c>
      <c r="R9" s="20">
        <v>0.1222</v>
      </c>
    </row>
    <row r="10" spans="1:18" ht="17.5" x14ac:dyDescent="0.35">
      <c r="A10" s="1" t="s">
        <v>9</v>
      </c>
      <c r="B10" s="2">
        <v>1497</v>
      </c>
      <c r="C10" s="16">
        <v>2126</v>
      </c>
      <c r="D10" s="16">
        <v>0</v>
      </c>
      <c r="E10" s="16">
        <v>0</v>
      </c>
      <c r="F10" s="16">
        <v>2126</v>
      </c>
      <c r="G10" s="16">
        <v>182</v>
      </c>
      <c r="H10" s="17">
        <v>8.5599999999999996E-2</v>
      </c>
      <c r="I10" s="16">
        <v>304</v>
      </c>
      <c r="J10" s="17">
        <v>0.14299999999999999</v>
      </c>
      <c r="K10" s="16">
        <v>2</v>
      </c>
      <c r="L10" s="17">
        <v>8.9999999999999998E-4</v>
      </c>
      <c r="M10" s="16">
        <v>82</v>
      </c>
      <c r="N10" s="17">
        <v>3.8600000000000002E-2</v>
      </c>
      <c r="O10" s="16">
        <v>0</v>
      </c>
      <c r="P10" s="17">
        <v>0</v>
      </c>
      <c r="Q10" s="16">
        <v>1556</v>
      </c>
      <c r="R10" s="21">
        <v>0.7319</v>
      </c>
    </row>
    <row r="11" spans="1:18" ht="17.5" x14ac:dyDescent="0.35">
      <c r="A11" s="1" t="s">
        <v>10</v>
      </c>
      <c r="B11" s="2">
        <v>24285</v>
      </c>
      <c r="C11" s="16">
        <v>18029</v>
      </c>
      <c r="D11" s="16">
        <v>3</v>
      </c>
      <c r="E11" s="16">
        <v>0</v>
      </c>
      <c r="F11" s="16">
        <v>18029</v>
      </c>
      <c r="G11" s="16">
        <v>1314</v>
      </c>
      <c r="H11" s="17">
        <v>7.2900000000000006E-2</v>
      </c>
      <c r="I11" s="16">
        <v>963</v>
      </c>
      <c r="J11" s="17">
        <v>5.3400000000000003E-2</v>
      </c>
      <c r="K11" s="16">
        <v>11</v>
      </c>
      <c r="L11" s="17">
        <v>5.9999999999999995E-4</v>
      </c>
      <c r="M11" s="16">
        <v>761</v>
      </c>
      <c r="N11" s="17">
        <v>4.2200000000000001E-2</v>
      </c>
      <c r="O11" s="16">
        <v>0</v>
      </c>
      <c r="P11" s="17">
        <v>0</v>
      </c>
      <c r="Q11" s="16">
        <v>14980</v>
      </c>
      <c r="R11" s="21">
        <v>0.83089999999999997</v>
      </c>
    </row>
    <row r="12" spans="1:18" ht="17.5" x14ac:dyDescent="0.35">
      <c r="A12" s="1" t="s">
        <v>17</v>
      </c>
      <c r="B12" s="2">
        <v>351</v>
      </c>
      <c r="C12" s="16">
        <v>526</v>
      </c>
      <c r="D12" s="16">
        <v>0</v>
      </c>
      <c r="E12" s="16">
        <v>0</v>
      </c>
      <c r="F12" s="16">
        <v>526</v>
      </c>
      <c r="G12" s="16">
        <v>45</v>
      </c>
      <c r="H12" s="17">
        <v>8.5599999999999996E-2</v>
      </c>
      <c r="I12" s="16">
        <v>45</v>
      </c>
      <c r="J12" s="17">
        <v>8.5599999999999996E-2</v>
      </c>
      <c r="K12" s="16">
        <v>3</v>
      </c>
      <c r="L12" s="17">
        <v>5.7000000000000002E-3</v>
      </c>
      <c r="M12" s="16">
        <v>70</v>
      </c>
      <c r="N12" s="17">
        <v>0.1331</v>
      </c>
      <c r="O12" s="16">
        <v>0</v>
      </c>
      <c r="P12" s="17">
        <v>0</v>
      </c>
      <c r="Q12" s="16">
        <v>363</v>
      </c>
      <c r="R12" s="21">
        <v>0.69010000000000005</v>
      </c>
    </row>
    <row r="13" spans="1:18" ht="17.5" x14ac:dyDescent="0.35">
      <c r="A13" s="1" t="s">
        <v>19</v>
      </c>
      <c r="B13" s="2">
        <v>248</v>
      </c>
      <c r="C13" s="16">
        <v>300</v>
      </c>
      <c r="D13" s="16">
        <v>0</v>
      </c>
      <c r="E13" s="16">
        <v>0</v>
      </c>
      <c r="F13" s="16">
        <v>300</v>
      </c>
      <c r="G13" s="16">
        <v>63</v>
      </c>
      <c r="H13" s="17">
        <v>0.21</v>
      </c>
      <c r="I13" s="16">
        <v>69</v>
      </c>
      <c r="J13" s="17">
        <v>0.23</v>
      </c>
      <c r="K13" s="16">
        <v>1</v>
      </c>
      <c r="L13" s="17">
        <v>3.3E-3</v>
      </c>
      <c r="M13" s="16">
        <v>35</v>
      </c>
      <c r="N13" s="17">
        <v>0.1167</v>
      </c>
      <c r="O13" s="16">
        <v>0</v>
      </c>
      <c r="P13" s="17">
        <v>0</v>
      </c>
      <c r="Q13" s="16">
        <v>132</v>
      </c>
      <c r="R13" s="21">
        <v>0.44</v>
      </c>
    </row>
    <row r="14" spans="1:18" ht="17.5" x14ac:dyDescent="0.35">
      <c r="A14" s="1" t="s">
        <v>39</v>
      </c>
      <c r="B14" s="2">
        <v>5</v>
      </c>
      <c r="C14" s="16">
        <v>128</v>
      </c>
      <c r="D14" s="16">
        <v>0</v>
      </c>
      <c r="E14" s="16">
        <v>0</v>
      </c>
      <c r="F14" s="16">
        <v>128</v>
      </c>
      <c r="G14" s="16">
        <v>46</v>
      </c>
      <c r="H14" s="17">
        <v>0.3594</v>
      </c>
      <c r="I14" s="16">
        <v>45</v>
      </c>
      <c r="J14" s="17">
        <v>0.35160000000000002</v>
      </c>
      <c r="K14" s="16">
        <v>1</v>
      </c>
      <c r="L14" s="17">
        <v>7.7999999999999996E-3</v>
      </c>
      <c r="M14" s="16">
        <v>20</v>
      </c>
      <c r="N14" s="17">
        <v>0.15629999999999999</v>
      </c>
      <c r="O14" s="16">
        <v>0</v>
      </c>
      <c r="P14" s="17">
        <v>0</v>
      </c>
      <c r="Q14" s="16">
        <v>16</v>
      </c>
      <c r="R14" s="21">
        <v>0.125</v>
      </c>
    </row>
    <row r="15" spans="1:18" ht="17.5" x14ac:dyDescent="0.35">
      <c r="A15" s="1" t="s">
        <v>43</v>
      </c>
      <c r="B15" s="2">
        <v>1809</v>
      </c>
      <c r="C15" s="16">
        <v>1093</v>
      </c>
      <c r="D15" s="16">
        <v>0</v>
      </c>
      <c r="E15" s="16">
        <v>0</v>
      </c>
      <c r="F15" s="16">
        <v>1093</v>
      </c>
      <c r="G15" s="16">
        <v>240</v>
      </c>
      <c r="H15" s="17">
        <v>0.21959999999999999</v>
      </c>
      <c r="I15" s="16">
        <v>278</v>
      </c>
      <c r="J15" s="17">
        <v>0.25430000000000003</v>
      </c>
      <c r="K15" s="16">
        <v>3</v>
      </c>
      <c r="L15" s="17">
        <v>2.7000000000000001E-3</v>
      </c>
      <c r="M15" s="16">
        <v>174</v>
      </c>
      <c r="N15" s="17">
        <v>0.15920000000000001</v>
      </c>
      <c r="O15" s="16">
        <v>0</v>
      </c>
      <c r="P15" s="17">
        <v>0</v>
      </c>
      <c r="Q15" s="16">
        <v>398</v>
      </c>
      <c r="R15" s="21">
        <v>0.36409999999999998</v>
      </c>
    </row>
    <row r="16" spans="1:18" ht="18" thickBot="1" x14ac:dyDescent="0.4">
      <c r="A16" s="1" t="s">
        <v>55</v>
      </c>
      <c r="B16" s="2">
        <v>3057</v>
      </c>
      <c r="C16" s="16">
        <v>4007</v>
      </c>
      <c r="D16" s="16">
        <v>0</v>
      </c>
      <c r="E16" s="16">
        <v>0</v>
      </c>
      <c r="F16" s="16">
        <v>4007</v>
      </c>
      <c r="G16" s="16">
        <v>1019</v>
      </c>
      <c r="H16" s="17">
        <v>0.25430000000000003</v>
      </c>
      <c r="I16" s="16">
        <v>372</v>
      </c>
      <c r="J16" s="17">
        <v>9.2799999999999994E-2</v>
      </c>
      <c r="K16" s="16">
        <v>9</v>
      </c>
      <c r="L16" s="17">
        <v>2.2000000000000001E-3</v>
      </c>
      <c r="M16" s="16">
        <v>1769</v>
      </c>
      <c r="N16" s="17">
        <v>0.4415</v>
      </c>
      <c r="O16" s="16">
        <v>2</v>
      </c>
      <c r="P16" s="17">
        <v>5.0000000000000001E-4</v>
      </c>
      <c r="Q16" s="16">
        <v>836</v>
      </c>
      <c r="R16" s="21">
        <v>0.20860000000000001</v>
      </c>
    </row>
    <row r="17" spans="1:18" ht="36.5" thickBot="1" x14ac:dyDescent="0.45">
      <c r="A17" s="10" t="s">
        <v>94</v>
      </c>
      <c r="B17" s="11">
        <f t="shared" ref="B17:G17" si="0">SUM(B9:B16)</f>
        <v>31310</v>
      </c>
      <c r="C17" s="12">
        <f t="shared" si="0"/>
        <v>26430</v>
      </c>
      <c r="D17" s="11">
        <f t="shared" si="0"/>
        <v>3</v>
      </c>
      <c r="E17" s="12">
        <f t="shared" si="0"/>
        <v>0</v>
      </c>
      <c r="F17" s="11">
        <f t="shared" si="0"/>
        <v>26430</v>
      </c>
      <c r="G17" s="12">
        <f t="shared" si="0"/>
        <v>3001</v>
      </c>
      <c r="H17" s="13">
        <f>G17/F17</f>
        <v>0.11354521377222852</v>
      </c>
      <c r="I17" s="12">
        <f>SUM(I9:I16)</f>
        <v>2117</v>
      </c>
      <c r="J17" s="13">
        <f>I17/F17</f>
        <v>8.009837306091562E-2</v>
      </c>
      <c r="K17" s="12">
        <f>SUM(K9:K16)</f>
        <v>32</v>
      </c>
      <c r="L17" s="13">
        <f>K17/F17</f>
        <v>1.2107453651153991E-3</v>
      </c>
      <c r="M17" s="12">
        <f>SUM(M9:M16)</f>
        <v>2970</v>
      </c>
      <c r="N17" s="13">
        <f>M17/F17</f>
        <v>0.11237230419977298</v>
      </c>
      <c r="O17" s="12">
        <f>SUM(O9:O16)</f>
        <v>2</v>
      </c>
      <c r="P17" s="13">
        <f>O17/F17</f>
        <v>7.5671585319712445E-5</v>
      </c>
      <c r="Q17" s="12">
        <f>SUM(Q9:Q16)</f>
        <v>18308</v>
      </c>
      <c r="R17" s="14">
        <f>Q17/F17</f>
        <v>0.69269769201664777</v>
      </c>
    </row>
    <row r="18" spans="1:18" ht="17.5" customHeight="1" x14ac:dyDescent="0.35">
      <c r="A18" s="105" t="s">
        <v>95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07"/>
    </row>
    <row r="19" spans="1:18" ht="15.5" x14ac:dyDescent="0.35">
      <c r="A19" s="9"/>
      <c r="B19" s="108" t="s">
        <v>96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9"/>
    </row>
    <row r="20" spans="1:18" ht="15.5" x14ac:dyDescent="0.35">
      <c r="A20" s="110" t="s">
        <v>97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9"/>
    </row>
    <row r="21" spans="1:18" ht="16" thickBot="1" x14ac:dyDescent="0.4">
      <c r="A21" s="111" t="s">
        <v>106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3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2022-11-02T14:09:49Z</dcterms:modified>
</cp:coreProperties>
</file>