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S:\OUI\DPM\Appeals Webpage\5130L\CY 2023\"/>
    </mc:Choice>
  </mc:AlternateContent>
  <xr:revisionPtr revIDLastSave="0" documentId="13_ncr:1_{A87FFB7D-DE35-4719-AB56-42ACCE42D31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S Totals" sheetId="15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15" l="1"/>
  <c r="D62" i="15"/>
  <c r="E62" i="15"/>
  <c r="F62" i="15"/>
  <c r="G62" i="15"/>
  <c r="H62" i="15"/>
  <c r="J62" i="15"/>
  <c r="L62" i="15"/>
  <c r="N62" i="15"/>
  <c r="P62" i="15"/>
  <c r="R62" i="15"/>
  <c r="Q62" i="15" l="1"/>
  <c r="M62" i="15"/>
  <c r="I62" i="15"/>
  <c r="O62" i="15"/>
  <c r="K62" i="15"/>
  <c r="S62" i="15"/>
  <c r="B20" i="5"/>
  <c r="C20" i="5"/>
  <c r="D20" i="5"/>
  <c r="E20" i="5"/>
  <c r="F20" i="5"/>
  <c r="G20" i="5"/>
  <c r="I20" i="5"/>
  <c r="K20" i="5"/>
  <c r="M20" i="5"/>
  <c r="N20" i="5" s="1"/>
  <c r="O20" i="5"/>
  <c r="Q20" i="5"/>
  <c r="R20" i="5" l="1"/>
  <c r="J20" i="5"/>
  <c r="L20" i="5"/>
  <c r="P20" i="5"/>
  <c r="H20" i="5"/>
  <c r="B19" i="6"/>
  <c r="C19" i="6"/>
  <c r="D19" i="6"/>
  <c r="E19" i="6"/>
  <c r="F19" i="6"/>
  <c r="G19" i="6"/>
  <c r="I19" i="6"/>
  <c r="K19" i="6"/>
  <c r="M19" i="6"/>
  <c r="O19" i="6"/>
  <c r="Q19" i="6"/>
  <c r="R19" i="6" l="1"/>
  <c r="J19" i="6"/>
  <c r="H19" i="6"/>
  <c r="L19" i="6"/>
  <c r="P19" i="6"/>
  <c r="N19" i="6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Q17" i="7" l="1"/>
  <c r="O17" i="7"/>
  <c r="M17" i="7"/>
  <c r="K17" i="7"/>
  <c r="I17" i="7"/>
  <c r="G17" i="7"/>
  <c r="F17" i="7"/>
  <c r="E17" i="7"/>
  <c r="D17" i="7"/>
  <c r="C17" i="7"/>
  <c r="B17" i="7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15" i="3"/>
  <c r="N17" i="7"/>
  <c r="H17" i="7"/>
  <c r="P17" i="7"/>
  <c r="J17" i="7"/>
  <c r="R17" i="7"/>
  <c r="N17" i="4"/>
  <c r="H17" i="4"/>
  <c r="P17" i="4"/>
  <c r="J17" i="4"/>
  <c r="R17" i="4"/>
  <c r="P15" i="3"/>
  <c r="H15" i="3"/>
  <c r="J15" i="3"/>
  <c r="N15" i="3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<sst xmlns="http://schemas.openxmlformats.org/spreadsheetml/2006/main" count="618" uniqueCount="107">
  <si>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</si>
  <si>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</si>
  <si>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</si>
  <si>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</si>
  <si>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</si>
  <si>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</si>
  <si>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</si>
  <si>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</si>
  <si>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</si>
  <si>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</si>
  <si>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</si>
  <si>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</si>
  <si>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</si>
  <si>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</si>
  <si>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</si>
  <si>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</si>
  <si>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</si>
  <si>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</si>
  <si>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</si>
  <si>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</si>
  <si>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</si>
  <si>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</si>
  <si>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</si>
  <si>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</si>
  <si>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</si>
  <si>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</si>
  <si>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</si>
  <si>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</si>
  <si>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</si>
  <si>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</si>
  <si>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</si>
  <si>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</si>
  <si>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</si>
  <si>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</si>
  <si>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</si>
  <si>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</si>
  <si>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</si>
  <si>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</si>
  <si>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</si>
  <si>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</si>
  <si>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</si>
  <si>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</si>
  <si>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</si>
  <si>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</si>
  <si>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</si>
  <si>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</si>
  <si>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</si>
  <si>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</si>
  <si>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</si>
  <si>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</si>
  <si>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</si>
  <si>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</si>
  <si>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</si>
  <si>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</si>
  <si>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</si>
  <si>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</si>
  <si>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</si>
  <si>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</si>
  <si>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</si>
  <si>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</si>
  <si>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</si>
  <si>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</si>
  <si>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</si>
  <si>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</si>
  <si>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</si>
  <si>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</si>
  <si>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</si>
  <si>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</si>
  <si>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</si>
  <si>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</si>
  <si>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</si>
  <si>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</si>
  <si>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</si>
  <si>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</si>
  <si>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</si>
  <si>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</si>
  <si>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</si>
  <si>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</si>
  <si>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</si>
  <si>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</si>
  <si>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</si>
  <si>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</si>
  <si>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</si>
  <si>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</si>
  <si>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</si>
  <si>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</si>
  <si>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</si>
  <si>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</si>
  <si>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</si>
  <si>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</si>
  <si>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</si>
  <si>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</si>
  <si>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</si>
  <si>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</si>
  <si>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</si>
  <si>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</si>
  <si>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</si>
  <si>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</si>
  <si>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</si>
  <si>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</si>
  <si>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</si>
  <si>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</si>
  <si>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</si>
  <si>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</si>
  <si>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</si>
  <si>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10/26/2023</t>
  </si>
  <si>
    <t>Prepared by Office of Unemployment Insurance, Division of Performance Management 10/26/2023.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</si>
</sst>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4" fillId="0" borderId="10" xfId="0" applyFont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Border="1"/>
    <xf numFmtId="164" fontId="5" fillId="0" borderId="10" xfId="0" applyNumberFormat="1" applyFont="1" applyBorder="1"/>
    <xf numFmtId="3" fontId="5" fillId="0" borderId="16" xfId="0" applyNumberFormat="1" applyFont="1" applyBorder="1"/>
    <xf numFmtId="164" fontId="5" fillId="0" borderId="16" xfId="0" applyNumberFormat="1" applyFont="1" applyBorder="1"/>
    <xf numFmtId="164" fontId="5" fillId="0" borderId="17" xfId="0" applyNumberFormat="1" applyFont="1" applyBorder="1"/>
    <xf numFmtId="164" fontId="5" fillId="0" borderId="19" xfId="0" applyNumberFormat="1" applyFont="1" applyBorder="1"/>
    <xf numFmtId="3" fontId="5" fillId="0" borderId="21" xfId="0" applyNumberFormat="1" applyFont="1" applyBorder="1"/>
    <xf numFmtId="164" fontId="5" fillId="0" borderId="21" xfId="0" applyNumberFormat="1" applyFont="1" applyBorder="1"/>
    <xf numFmtId="164" fontId="5" fillId="0" borderId="22" xfId="0" applyNumberFormat="1" applyFont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0" fontId="4" fillId="2" borderId="10" xfId="0" applyFont="1" applyFill="1" applyBorder="1" applyAlignment="1">
      <alignment horizontal="center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3" fontId="4" fillId="2" borderId="10" xfId="1" applyNumberFormat="1" applyFont="1" applyFill="1" applyBorder="1" applyAlignment="1">
      <alignment horizontal="right"/>
    </xf>
    <xf numFmtId="3" fontId="4" fillId="2" borderId="10" xfId="1" applyNumberFormat="1" applyFont="1" applyFill="1" applyBorder="1"/>
    <xf numFmtId="0" fontId="4" fillId="0" borderId="16" xfId="0" applyFont="1" applyBorder="1" applyAlignment="1">
      <alignment horizontal="center"/>
    </xf>
    <xf numFmtId="3" fontId="5" fillId="0" borderId="16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3" fontId="5" fillId="0" borderId="31" xfId="0" applyNumberFormat="1" applyFont="1" applyBorder="1" applyAlignment="1">
      <alignment horizontal="right"/>
    </xf>
    <xf numFmtId="164" fontId="5" fillId="0" borderId="33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4" fillId="0" borderId="30" xfId="0" applyFont="1" applyBorder="1" applyAlignment="1">
      <alignment horizontal="center"/>
    </xf>
    <xf numFmtId="3" fontId="5" fillId="0" borderId="14" xfId="0" applyNumberFormat="1" applyFont="1" applyBorder="1"/>
    <xf numFmtId="164" fontId="5" fillId="0" borderId="14" xfId="0" applyNumberFormat="1" applyFont="1" applyBorder="1"/>
    <xf numFmtId="164" fontId="5" fillId="0" borderId="23" xfId="0" applyNumberFormat="1" applyFont="1" applyBorder="1"/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25" xfId="0" applyFont="1" applyBorder="1" applyAlignment="1">
      <alignment wrapText="1"/>
    </xf>
    <xf numFmtId="0" fontId="7" fillId="0" borderId="0" xfId="0" applyFont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21" xfId="1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164" fontId="5" fillId="0" borderId="19" xfId="0" applyNumberFormat="1" applyFont="1" applyFill="1" applyBorder="1"/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3B45-86AD-480E-ADBC-13B1F8D3702D}">
  <dimension ref="A1:S66"/>
  <sheetViews>
    <sheetView tabSelected="1" workbookViewId="0">
      <selection activeCell="A9" sqref="A9"/>
    </sheetView>
  </sheetViews>
  <sheetFormatPr defaultRowHeight="14.5" x14ac:dyDescent="0.35"/>
  <cols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2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4"/>
    </row>
    <row r="2" spans="1:19" ht="18" thickBot="1" x14ac:dyDescent="0.4">
      <c r="A2" s="85" t="s">
        <v>98</v>
      </c>
      <c r="B2" s="86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8"/>
    </row>
    <row r="3" spans="1:19" ht="18" thickBot="1" x14ac:dyDescent="0.4">
      <c r="A3" s="30"/>
      <c r="B3" s="30"/>
      <c r="C3" s="89" t="s">
        <v>61</v>
      </c>
      <c r="D3" s="90"/>
      <c r="E3" s="91" t="s">
        <v>86</v>
      </c>
      <c r="F3" s="90"/>
      <c r="G3" s="91" t="s">
        <v>71</v>
      </c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90"/>
    </row>
    <row r="4" spans="1:19" ht="17.5" x14ac:dyDescent="0.35">
      <c r="A4" s="31"/>
      <c r="B4" s="31"/>
      <c r="C4" s="32"/>
      <c r="D4" s="33" t="s">
        <v>65</v>
      </c>
      <c r="E4" s="33"/>
      <c r="F4" s="33" t="s">
        <v>65</v>
      </c>
      <c r="G4" s="33"/>
      <c r="H4" s="34"/>
      <c r="I4" s="33"/>
      <c r="J4" s="33"/>
      <c r="K4" s="33"/>
      <c r="L4" s="34" t="s">
        <v>78</v>
      </c>
      <c r="M4" s="33" t="s">
        <v>1</v>
      </c>
      <c r="N4" s="33"/>
      <c r="O4" s="33"/>
      <c r="P4" s="34"/>
      <c r="Q4" s="33"/>
      <c r="R4" s="35"/>
      <c r="S4" s="30"/>
    </row>
    <row r="5" spans="1:19" ht="17.5" x14ac:dyDescent="0.35">
      <c r="A5" s="31"/>
      <c r="B5" s="31"/>
      <c r="C5" s="36" t="s">
        <v>62</v>
      </c>
      <c r="D5" s="37" t="s">
        <v>2</v>
      </c>
      <c r="E5" s="37" t="s">
        <v>62</v>
      </c>
      <c r="F5" s="37" t="s">
        <v>2</v>
      </c>
      <c r="G5" s="37" t="s">
        <v>0</v>
      </c>
      <c r="H5" s="38"/>
      <c r="I5" s="37"/>
      <c r="J5" s="37"/>
      <c r="K5" s="37"/>
      <c r="L5" s="38" t="s">
        <v>2</v>
      </c>
      <c r="M5" s="37" t="s">
        <v>78</v>
      </c>
      <c r="N5" s="37" t="s">
        <v>82</v>
      </c>
      <c r="O5" s="37" t="s">
        <v>1</v>
      </c>
      <c r="P5" s="38"/>
      <c r="Q5" s="37"/>
      <c r="R5" s="39"/>
      <c r="S5" s="40"/>
    </row>
    <row r="6" spans="1:19" ht="17.5" x14ac:dyDescent="0.35">
      <c r="A6" s="31"/>
      <c r="B6" s="31"/>
      <c r="C6" s="36" t="s">
        <v>63</v>
      </c>
      <c r="D6" s="37" t="s">
        <v>66</v>
      </c>
      <c r="E6" s="37" t="s">
        <v>63</v>
      </c>
      <c r="F6" s="37" t="s">
        <v>66</v>
      </c>
      <c r="G6" s="37" t="s">
        <v>68</v>
      </c>
      <c r="H6" s="38" t="s">
        <v>72</v>
      </c>
      <c r="I6" s="37" t="s">
        <v>1</v>
      </c>
      <c r="J6" s="37" t="s">
        <v>75</v>
      </c>
      <c r="K6" s="37" t="s">
        <v>1</v>
      </c>
      <c r="L6" s="38" t="s">
        <v>79</v>
      </c>
      <c r="M6" s="37" t="s">
        <v>2</v>
      </c>
      <c r="N6" s="37" t="s">
        <v>83</v>
      </c>
      <c r="O6" s="37" t="s">
        <v>82</v>
      </c>
      <c r="P6" s="38" t="s">
        <v>89</v>
      </c>
      <c r="Q6" s="37" t="s">
        <v>1</v>
      </c>
      <c r="R6" s="39"/>
      <c r="S6" s="40"/>
    </row>
    <row r="7" spans="1:19" ht="17.5" x14ac:dyDescent="0.35">
      <c r="A7" s="31"/>
      <c r="B7" s="31"/>
      <c r="C7" s="36" t="s">
        <v>64</v>
      </c>
      <c r="D7" s="37" t="s">
        <v>64</v>
      </c>
      <c r="E7" s="37" t="s">
        <v>64</v>
      </c>
      <c r="F7" s="37" t="s">
        <v>64</v>
      </c>
      <c r="G7" s="37" t="s">
        <v>69</v>
      </c>
      <c r="H7" s="38" t="s">
        <v>73</v>
      </c>
      <c r="I7" s="37" t="s">
        <v>72</v>
      </c>
      <c r="J7" s="37" t="s">
        <v>76</v>
      </c>
      <c r="K7" s="37" t="s">
        <v>75</v>
      </c>
      <c r="L7" s="38" t="s">
        <v>80</v>
      </c>
      <c r="M7" s="37" t="s">
        <v>79</v>
      </c>
      <c r="N7" s="37" t="s">
        <v>84</v>
      </c>
      <c r="O7" s="37" t="s">
        <v>83</v>
      </c>
      <c r="P7" s="38" t="s">
        <v>90</v>
      </c>
      <c r="Q7" s="37" t="s">
        <v>89</v>
      </c>
      <c r="R7" s="39" t="s">
        <v>92</v>
      </c>
      <c r="S7" s="40" t="s">
        <v>1</v>
      </c>
    </row>
    <row r="8" spans="1:19" ht="18" thickBot="1" x14ac:dyDescent="0.4">
      <c r="A8" s="41" t="s">
        <v>3</v>
      </c>
      <c r="B8" s="41" t="s">
        <v>4</v>
      </c>
      <c r="C8" s="42" t="s">
        <v>5</v>
      </c>
      <c r="D8" s="43" t="s">
        <v>67</v>
      </c>
      <c r="E8" s="43" t="s">
        <v>87</v>
      </c>
      <c r="F8" s="43" t="s">
        <v>88</v>
      </c>
      <c r="G8" s="43" t="s">
        <v>70</v>
      </c>
      <c r="H8" s="44" t="s">
        <v>74</v>
      </c>
      <c r="I8" s="43" t="s">
        <v>73</v>
      </c>
      <c r="J8" s="43" t="s">
        <v>77</v>
      </c>
      <c r="K8" s="43" t="s">
        <v>76</v>
      </c>
      <c r="L8" s="44" t="s">
        <v>81</v>
      </c>
      <c r="M8" s="43" t="s">
        <v>80</v>
      </c>
      <c r="N8" s="43" t="s">
        <v>85</v>
      </c>
      <c r="O8" s="43" t="s">
        <v>84</v>
      </c>
      <c r="P8" s="44" t="s">
        <v>91</v>
      </c>
      <c r="Q8" s="43" t="s">
        <v>90</v>
      </c>
      <c r="R8" s="45" t="s">
        <v>93</v>
      </c>
      <c r="S8" s="41" t="s">
        <v>92</v>
      </c>
    </row>
    <row r="9" spans="1:19" ht="17.5" x14ac:dyDescent="0.35">
      <c r="A9" s="4" t="s">
        <v>6</v>
      </c>
      <c r="B9" s="64">
        <v>6</v>
      </c>
      <c r="C9" s="5">
        <v>80</v>
      </c>
      <c r="D9" s="124">
        <v>66</v>
      </c>
      <c r="E9" s="65">
        <v>0</v>
      </c>
      <c r="F9" s="65">
        <v>0</v>
      </c>
      <c r="G9" s="65">
        <v>66</v>
      </c>
      <c r="H9" s="65">
        <v>18</v>
      </c>
      <c r="I9" s="66">
        <v>0.2727</v>
      </c>
      <c r="J9" s="67">
        <v>12</v>
      </c>
      <c r="K9" s="66">
        <v>0.18179999999999999</v>
      </c>
      <c r="L9" s="67">
        <v>0</v>
      </c>
      <c r="M9" s="66">
        <v>0</v>
      </c>
      <c r="N9" s="67">
        <v>25</v>
      </c>
      <c r="O9" s="66">
        <v>0.37880000000000003</v>
      </c>
      <c r="P9" s="67">
        <v>0</v>
      </c>
      <c r="Q9" s="66">
        <v>0</v>
      </c>
      <c r="R9" s="67">
        <v>11</v>
      </c>
      <c r="S9" s="68">
        <v>0.16669999999999999</v>
      </c>
    </row>
    <row r="10" spans="1:19" ht="17.5" x14ac:dyDescent="0.35">
      <c r="A10" s="6" t="s">
        <v>7</v>
      </c>
      <c r="B10" s="1">
        <v>3</v>
      </c>
      <c r="C10" s="2">
        <v>39</v>
      </c>
      <c r="D10" s="69">
        <v>1204</v>
      </c>
      <c r="E10" s="69">
        <v>0</v>
      </c>
      <c r="F10" s="69">
        <v>0</v>
      </c>
      <c r="G10" s="69">
        <v>1270</v>
      </c>
      <c r="H10" s="69">
        <v>206</v>
      </c>
      <c r="I10" s="70">
        <v>0.16220000000000001</v>
      </c>
      <c r="J10" s="69">
        <v>81</v>
      </c>
      <c r="K10" s="70">
        <v>6.3799999999999996E-2</v>
      </c>
      <c r="L10" s="69">
        <v>2</v>
      </c>
      <c r="M10" s="70">
        <v>1.6000000000000001E-3</v>
      </c>
      <c r="N10" s="69">
        <v>77</v>
      </c>
      <c r="O10" s="70">
        <v>6.0600000000000001E-2</v>
      </c>
      <c r="P10" s="69">
        <v>0</v>
      </c>
      <c r="Q10" s="70">
        <v>0</v>
      </c>
      <c r="R10" s="69">
        <v>904</v>
      </c>
      <c r="S10" s="71">
        <v>0.71179999999999999</v>
      </c>
    </row>
    <row r="11" spans="1:19" ht="17.5" x14ac:dyDescent="0.35">
      <c r="A11" s="6" t="s">
        <v>8</v>
      </c>
      <c r="B11" s="1">
        <v>4</v>
      </c>
      <c r="C11" s="2">
        <v>356</v>
      </c>
      <c r="D11" s="69">
        <v>254</v>
      </c>
      <c r="E11" s="69">
        <v>0</v>
      </c>
      <c r="F11" s="69">
        <v>0</v>
      </c>
      <c r="G11" s="69">
        <v>254</v>
      </c>
      <c r="H11" s="69">
        <v>40</v>
      </c>
      <c r="I11" s="70">
        <v>0.1575</v>
      </c>
      <c r="J11" s="69">
        <v>83</v>
      </c>
      <c r="K11" s="70">
        <v>0.32679999999999998</v>
      </c>
      <c r="L11" s="69">
        <v>1</v>
      </c>
      <c r="M11" s="70">
        <v>3.8999999999999998E-3</v>
      </c>
      <c r="N11" s="69">
        <v>19</v>
      </c>
      <c r="O11" s="70">
        <v>7.4800000000000005E-2</v>
      </c>
      <c r="P11" s="69">
        <v>1</v>
      </c>
      <c r="Q11" s="70">
        <v>3.8999999999999998E-3</v>
      </c>
      <c r="R11" s="69">
        <v>110</v>
      </c>
      <c r="S11" s="71">
        <v>0.43309999999999998</v>
      </c>
    </row>
    <row r="12" spans="1:19" ht="17.5" x14ac:dyDescent="0.35">
      <c r="A12" s="6" t="s">
        <v>9</v>
      </c>
      <c r="B12" s="1">
        <v>6</v>
      </c>
      <c r="C12" s="2">
        <v>1847</v>
      </c>
      <c r="D12" s="67">
        <v>1136</v>
      </c>
      <c r="E12" s="69">
        <v>0</v>
      </c>
      <c r="F12" s="69">
        <v>0</v>
      </c>
      <c r="G12" s="69">
        <v>1136</v>
      </c>
      <c r="H12" s="69">
        <v>103</v>
      </c>
      <c r="I12" s="70">
        <v>9.0700000000000003E-2</v>
      </c>
      <c r="J12" s="69">
        <v>305</v>
      </c>
      <c r="K12" s="70">
        <v>0.26850000000000002</v>
      </c>
      <c r="L12" s="69">
        <v>6</v>
      </c>
      <c r="M12" s="70">
        <v>5.3E-3</v>
      </c>
      <c r="N12" s="69">
        <v>119</v>
      </c>
      <c r="O12" s="70">
        <v>0.1048</v>
      </c>
      <c r="P12" s="69">
        <v>0</v>
      </c>
      <c r="Q12" s="70">
        <v>0</v>
      </c>
      <c r="R12" s="69">
        <v>603</v>
      </c>
      <c r="S12" s="71">
        <v>0.53080000000000005</v>
      </c>
    </row>
    <row r="13" spans="1:19" ht="17.5" x14ac:dyDescent="0.35">
      <c r="A13" s="6" t="s">
        <v>10</v>
      </c>
      <c r="B13" s="1">
        <v>6</v>
      </c>
      <c r="C13" s="2">
        <v>16128</v>
      </c>
      <c r="D13" s="69">
        <v>23647</v>
      </c>
      <c r="E13" s="69">
        <v>13</v>
      </c>
      <c r="F13" s="69">
        <v>0</v>
      </c>
      <c r="G13" s="69">
        <v>23647</v>
      </c>
      <c r="H13" s="69">
        <v>1617</v>
      </c>
      <c r="I13" s="70">
        <v>6.8400000000000002E-2</v>
      </c>
      <c r="J13" s="69">
        <v>1371</v>
      </c>
      <c r="K13" s="70">
        <v>5.8000000000000003E-2</v>
      </c>
      <c r="L13" s="69">
        <v>8</v>
      </c>
      <c r="M13" s="70">
        <v>2.9999999999999997E-4</v>
      </c>
      <c r="N13" s="69">
        <v>814</v>
      </c>
      <c r="O13" s="70">
        <v>3.44E-2</v>
      </c>
      <c r="P13" s="69">
        <v>0</v>
      </c>
      <c r="Q13" s="70">
        <v>0</v>
      </c>
      <c r="R13" s="69">
        <v>19837</v>
      </c>
      <c r="S13" s="71">
        <v>0.83889999999999998</v>
      </c>
    </row>
    <row r="14" spans="1:19" ht="17.5" x14ac:dyDescent="0.35">
      <c r="A14" s="6" t="s">
        <v>11</v>
      </c>
      <c r="B14" s="1">
        <v>4</v>
      </c>
      <c r="C14" s="54">
        <v>1536</v>
      </c>
      <c r="D14" s="69">
        <v>1546</v>
      </c>
      <c r="E14" s="69">
        <v>0</v>
      </c>
      <c r="F14" s="69">
        <v>0</v>
      </c>
      <c r="G14" s="69">
        <v>1546</v>
      </c>
      <c r="H14" s="69">
        <v>213</v>
      </c>
      <c r="I14" s="70">
        <v>0.13780000000000001</v>
      </c>
      <c r="J14" s="69">
        <v>321</v>
      </c>
      <c r="K14" s="70">
        <v>0.20760000000000001</v>
      </c>
      <c r="L14" s="69">
        <v>0</v>
      </c>
      <c r="M14" s="70">
        <v>0</v>
      </c>
      <c r="N14" s="69">
        <v>313</v>
      </c>
      <c r="O14" s="70">
        <v>0.20250000000000001</v>
      </c>
      <c r="P14" s="69">
        <v>0</v>
      </c>
      <c r="Q14" s="70">
        <v>0</v>
      </c>
      <c r="R14" s="69">
        <v>699</v>
      </c>
      <c r="S14" s="71">
        <v>0.4521</v>
      </c>
    </row>
    <row r="15" spans="1:19" ht="17.5" x14ac:dyDescent="0.35">
      <c r="A15" s="6" t="s">
        <v>12</v>
      </c>
      <c r="B15" s="1">
        <v>1</v>
      </c>
      <c r="C15" s="2">
        <v>2395</v>
      </c>
      <c r="D15" s="69">
        <v>1849</v>
      </c>
      <c r="E15" s="69">
        <v>0</v>
      </c>
      <c r="F15" s="69">
        <v>0</v>
      </c>
      <c r="G15" s="69">
        <v>1849</v>
      </c>
      <c r="H15" s="69">
        <v>407</v>
      </c>
      <c r="I15" s="70">
        <v>0.22009999999999999</v>
      </c>
      <c r="J15" s="69">
        <v>502</v>
      </c>
      <c r="K15" s="70">
        <v>0.27150000000000002</v>
      </c>
      <c r="L15" s="69">
        <v>10</v>
      </c>
      <c r="M15" s="70">
        <v>5.4000000000000003E-3</v>
      </c>
      <c r="N15" s="69">
        <v>162</v>
      </c>
      <c r="O15" s="70">
        <v>8.7599999999999997E-2</v>
      </c>
      <c r="P15" s="69">
        <v>0</v>
      </c>
      <c r="Q15" s="70">
        <v>0</v>
      </c>
      <c r="R15" s="69">
        <v>768</v>
      </c>
      <c r="S15" s="71">
        <v>0.41539999999999999</v>
      </c>
    </row>
    <row r="16" spans="1:19" ht="17.5" x14ac:dyDescent="0.35">
      <c r="A16" s="6" t="s">
        <v>13</v>
      </c>
      <c r="B16" s="1">
        <v>2</v>
      </c>
      <c r="C16" s="2">
        <v>118</v>
      </c>
      <c r="D16" s="69">
        <v>84</v>
      </c>
      <c r="E16" s="69">
        <v>0</v>
      </c>
      <c r="F16" s="69">
        <v>0</v>
      </c>
      <c r="G16" s="69">
        <v>84</v>
      </c>
      <c r="H16" s="69">
        <v>22</v>
      </c>
      <c r="I16" s="70">
        <v>0.26190000000000002</v>
      </c>
      <c r="J16" s="69">
        <v>37</v>
      </c>
      <c r="K16" s="70">
        <v>0.4405</v>
      </c>
      <c r="L16" s="69">
        <v>0</v>
      </c>
      <c r="M16" s="70">
        <v>0</v>
      </c>
      <c r="N16" s="69">
        <v>3</v>
      </c>
      <c r="O16" s="70">
        <v>3.5700000000000003E-2</v>
      </c>
      <c r="P16" s="69">
        <v>0</v>
      </c>
      <c r="Q16" s="70">
        <v>0</v>
      </c>
      <c r="R16" s="69">
        <v>22</v>
      </c>
      <c r="S16" s="71">
        <v>0.26190000000000002</v>
      </c>
    </row>
    <row r="17" spans="1:19" ht="17.5" x14ac:dyDescent="0.35">
      <c r="A17" s="6" t="s">
        <v>14</v>
      </c>
      <c r="B17" s="1">
        <v>2</v>
      </c>
      <c r="C17" s="2">
        <v>266</v>
      </c>
      <c r="D17" s="69">
        <v>264</v>
      </c>
      <c r="E17" s="69">
        <v>0</v>
      </c>
      <c r="F17" s="69">
        <v>0</v>
      </c>
      <c r="G17" s="69">
        <v>264</v>
      </c>
      <c r="H17" s="69">
        <v>23</v>
      </c>
      <c r="I17" s="70">
        <v>8.7099999999999997E-2</v>
      </c>
      <c r="J17" s="69">
        <v>90</v>
      </c>
      <c r="K17" s="70">
        <v>0.34089999999999998</v>
      </c>
      <c r="L17" s="69">
        <v>0</v>
      </c>
      <c r="M17" s="70">
        <v>0</v>
      </c>
      <c r="N17" s="69">
        <v>5</v>
      </c>
      <c r="O17" s="70">
        <v>1.89E-2</v>
      </c>
      <c r="P17" s="69">
        <v>2</v>
      </c>
      <c r="Q17" s="70">
        <v>7.6E-3</v>
      </c>
      <c r="R17" s="69">
        <v>144</v>
      </c>
      <c r="S17" s="71">
        <v>0.54549999999999998</v>
      </c>
    </row>
    <row r="18" spans="1:19" ht="17.5" x14ac:dyDescent="0.35">
      <c r="A18" s="6" t="s">
        <v>15</v>
      </c>
      <c r="B18" s="1">
        <v>3</v>
      </c>
      <c r="C18" s="54">
        <v>3970</v>
      </c>
      <c r="D18" s="69">
        <v>1552</v>
      </c>
      <c r="E18" s="69">
        <v>0</v>
      </c>
      <c r="F18" s="69">
        <v>0</v>
      </c>
      <c r="G18" s="69">
        <v>1546</v>
      </c>
      <c r="H18" s="69">
        <v>142</v>
      </c>
      <c r="I18" s="70">
        <v>9.1800000000000007E-2</v>
      </c>
      <c r="J18" s="69">
        <v>202</v>
      </c>
      <c r="K18" s="70">
        <v>0.13070000000000001</v>
      </c>
      <c r="L18" s="69">
        <v>3</v>
      </c>
      <c r="M18" s="70">
        <v>1.9E-3</v>
      </c>
      <c r="N18" s="69">
        <v>0</v>
      </c>
      <c r="O18" s="70">
        <v>0</v>
      </c>
      <c r="P18" s="69">
        <v>0</v>
      </c>
      <c r="Q18" s="70">
        <v>0</v>
      </c>
      <c r="R18" s="69">
        <v>1199</v>
      </c>
      <c r="S18" s="71">
        <v>0.77549999999999997</v>
      </c>
    </row>
    <row r="19" spans="1:19" ht="17.5" x14ac:dyDescent="0.35">
      <c r="A19" s="6" t="s">
        <v>16</v>
      </c>
      <c r="B19" s="1">
        <v>3</v>
      </c>
      <c r="C19" s="54">
        <v>2310</v>
      </c>
      <c r="D19" s="69">
        <v>3060</v>
      </c>
      <c r="E19" s="69">
        <v>0</v>
      </c>
      <c r="F19" s="69">
        <v>0</v>
      </c>
      <c r="G19" s="69">
        <v>3060</v>
      </c>
      <c r="H19" s="69">
        <v>584</v>
      </c>
      <c r="I19" s="70">
        <v>0.1908</v>
      </c>
      <c r="J19" s="69">
        <v>1260</v>
      </c>
      <c r="K19" s="70">
        <v>0.4118</v>
      </c>
      <c r="L19" s="69">
        <v>4</v>
      </c>
      <c r="M19" s="70">
        <v>1.2999999999999999E-3</v>
      </c>
      <c r="N19" s="69">
        <v>777</v>
      </c>
      <c r="O19" s="70">
        <v>0.25390000000000001</v>
      </c>
      <c r="P19" s="69">
        <v>0</v>
      </c>
      <c r="Q19" s="70">
        <v>0</v>
      </c>
      <c r="R19" s="69">
        <v>435</v>
      </c>
      <c r="S19" s="71">
        <v>0.14219999999999999</v>
      </c>
    </row>
    <row r="20" spans="1:19" ht="17.5" x14ac:dyDescent="0.35">
      <c r="A20" s="6" t="s">
        <v>17</v>
      </c>
      <c r="B20" s="1">
        <v>6</v>
      </c>
      <c r="C20" s="2">
        <v>323</v>
      </c>
      <c r="D20" s="69">
        <v>283</v>
      </c>
      <c r="E20" s="69">
        <v>0</v>
      </c>
      <c r="F20" s="69">
        <v>0</v>
      </c>
      <c r="G20" s="69">
        <v>283</v>
      </c>
      <c r="H20" s="69">
        <v>33</v>
      </c>
      <c r="I20" s="70">
        <v>0.1166</v>
      </c>
      <c r="J20" s="69">
        <v>48</v>
      </c>
      <c r="K20" s="70">
        <v>0.1696</v>
      </c>
      <c r="L20" s="69">
        <v>1</v>
      </c>
      <c r="M20" s="70">
        <v>3.5000000000000001E-3</v>
      </c>
      <c r="N20" s="69">
        <v>40</v>
      </c>
      <c r="O20" s="70">
        <v>0.14130000000000001</v>
      </c>
      <c r="P20" s="69">
        <v>0</v>
      </c>
      <c r="Q20" s="70">
        <v>0</v>
      </c>
      <c r="R20" s="69">
        <v>161</v>
      </c>
      <c r="S20" s="71">
        <v>0.56889999999999996</v>
      </c>
    </row>
    <row r="21" spans="1:19" ht="17.5" x14ac:dyDescent="0.35">
      <c r="A21" s="6" t="s">
        <v>18</v>
      </c>
      <c r="B21" s="1">
        <v>5</v>
      </c>
      <c r="C21" s="2">
        <v>811</v>
      </c>
      <c r="D21" s="69">
        <v>853</v>
      </c>
      <c r="E21" s="69">
        <v>0</v>
      </c>
      <c r="F21" s="69">
        <v>0</v>
      </c>
      <c r="G21" s="69">
        <v>853</v>
      </c>
      <c r="H21" s="69">
        <v>102</v>
      </c>
      <c r="I21" s="70">
        <v>0.1196</v>
      </c>
      <c r="J21" s="69">
        <v>259</v>
      </c>
      <c r="K21" s="70">
        <v>0.30359999999999998</v>
      </c>
      <c r="L21" s="69">
        <v>4</v>
      </c>
      <c r="M21" s="70">
        <v>4.7000000000000002E-3</v>
      </c>
      <c r="N21" s="69">
        <v>212</v>
      </c>
      <c r="O21" s="70">
        <v>0.2485</v>
      </c>
      <c r="P21" s="69">
        <v>0</v>
      </c>
      <c r="Q21" s="70">
        <v>0</v>
      </c>
      <c r="R21" s="69">
        <v>276</v>
      </c>
      <c r="S21" s="71">
        <v>0.3236</v>
      </c>
    </row>
    <row r="22" spans="1:19" ht="17.5" x14ac:dyDescent="0.35">
      <c r="A22" s="6" t="s">
        <v>19</v>
      </c>
      <c r="B22" s="1">
        <v>6</v>
      </c>
      <c r="C22" s="2">
        <v>193</v>
      </c>
      <c r="D22" s="69">
        <v>263</v>
      </c>
      <c r="E22" s="69">
        <v>0</v>
      </c>
      <c r="F22" s="69">
        <v>0</v>
      </c>
      <c r="G22" s="69">
        <v>263</v>
      </c>
      <c r="H22" s="69">
        <v>42</v>
      </c>
      <c r="I22" s="70">
        <v>0.15970000000000001</v>
      </c>
      <c r="J22" s="69">
        <v>68</v>
      </c>
      <c r="K22" s="70">
        <v>0.2586</v>
      </c>
      <c r="L22" s="69">
        <v>2</v>
      </c>
      <c r="M22" s="70">
        <v>7.6E-3</v>
      </c>
      <c r="N22" s="69">
        <v>84</v>
      </c>
      <c r="O22" s="70">
        <v>0.31940000000000002</v>
      </c>
      <c r="P22" s="69">
        <v>0</v>
      </c>
      <c r="Q22" s="70">
        <v>0</v>
      </c>
      <c r="R22" s="69">
        <v>67</v>
      </c>
      <c r="S22" s="71">
        <v>0.25480000000000003</v>
      </c>
    </row>
    <row r="23" spans="1:19" ht="17.5" x14ac:dyDescent="0.35">
      <c r="A23" s="6" t="s">
        <v>20</v>
      </c>
      <c r="B23" s="1">
        <v>5</v>
      </c>
      <c r="C23" s="2">
        <v>3396</v>
      </c>
      <c r="D23" s="69">
        <v>2958</v>
      </c>
      <c r="E23" s="69">
        <v>0</v>
      </c>
      <c r="F23" s="69">
        <v>0</v>
      </c>
      <c r="G23" s="69">
        <v>2958</v>
      </c>
      <c r="H23" s="69">
        <v>553</v>
      </c>
      <c r="I23" s="70">
        <v>0.187</v>
      </c>
      <c r="J23" s="69">
        <v>1021</v>
      </c>
      <c r="K23" s="70">
        <v>0.34520000000000001</v>
      </c>
      <c r="L23" s="69">
        <v>13</v>
      </c>
      <c r="M23" s="70">
        <v>4.4000000000000003E-3</v>
      </c>
      <c r="N23" s="69">
        <v>331</v>
      </c>
      <c r="O23" s="70">
        <v>0.1119</v>
      </c>
      <c r="P23" s="69">
        <v>0</v>
      </c>
      <c r="Q23" s="70">
        <v>0</v>
      </c>
      <c r="R23" s="69">
        <v>1040</v>
      </c>
      <c r="S23" s="71">
        <v>0.35160000000000002</v>
      </c>
    </row>
    <row r="24" spans="1:19" ht="17.5" x14ac:dyDescent="0.35">
      <c r="A24" s="6" t="s">
        <v>21</v>
      </c>
      <c r="B24" s="1">
        <v>5</v>
      </c>
      <c r="C24" s="2">
        <v>973</v>
      </c>
      <c r="D24" s="69">
        <v>1261</v>
      </c>
      <c r="E24" s="69">
        <v>0</v>
      </c>
      <c r="F24" s="69">
        <v>0</v>
      </c>
      <c r="G24" s="69">
        <v>1261</v>
      </c>
      <c r="H24" s="69">
        <v>148</v>
      </c>
      <c r="I24" s="70">
        <v>0.1174</v>
      </c>
      <c r="J24" s="69">
        <v>359</v>
      </c>
      <c r="K24" s="70">
        <v>0.28470000000000001</v>
      </c>
      <c r="L24" s="69">
        <v>7</v>
      </c>
      <c r="M24" s="70">
        <v>5.5999999999999999E-3</v>
      </c>
      <c r="N24" s="69">
        <v>108</v>
      </c>
      <c r="O24" s="70">
        <v>8.5599999999999996E-2</v>
      </c>
      <c r="P24" s="69">
        <v>0</v>
      </c>
      <c r="Q24" s="70">
        <v>0</v>
      </c>
      <c r="R24" s="69">
        <v>639</v>
      </c>
      <c r="S24" s="71">
        <v>0.50670000000000004</v>
      </c>
    </row>
    <row r="25" spans="1:19" ht="17.5" x14ac:dyDescent="0.35">
      <c r="A25" s="6" t="s">
        <v>22</v>
      </c>
      <c r="B25" s="1">
        <v>5</v>
      </c>
      <c r="C25" s="2">
        <v>32</v>
      </c>
      <c r="D25" s="69">
        <v>525</v>
      </c>
      <c r="E25" s="69">
        <v>0</v>
      </c>
      <c r="F25" s="69">
        <v>0</v>
      </c>
      <c r="G25" s="69">
        <v>525</v>
      </c>
      <c r="H25" s="69">
        <v>66</v>
      </c>
      <c r="I25" s="70">
        <v>0.12570000000000001</v>
      </c>
      <c r="J25" s="69">
        <v>212</v>
      </c>
      <c r="K25" s="70">
        <v>0.40379999999999999</v>
      </c>
      <c r="L25" s="69">
        <v>5</v>
      </c>
      <c r="M25" s="70">
        <v>9.4999999999999998E-3</v>
      </c>
      <c r="N25" s="69">
        <v>82</v>
      </c>
      <c r="O25" s="70">
        <v>0.15620000000000001</v>
      </c>
      <c r="P25" s="69">
        <v>0</v>
      </c>
      <c r="Q25" s="70">
        <v>0</v>
      </c>
      <c r="R25" s="69">
        <v>160</v>
      </c>
      <c r="S25" s="71">
        <v>0.30480000000000002</v>
      </c>
    </row>
    <row r="26" spans="1:19" ht="17.5" x14ac:dyDescent="0.35">
      <c r="A26" s="6" t="s">
        <v>23</v>
      </c>
      <c r="B26" s="1">
        <v>3</v>
      </c>
      <c r="C26" s="54">
        <v>1302</v>
      </c>
      <c r="D26" s="69">
        <v>1205</v>
      </c>
      <c r="E26" s="69">
        <v>0</v>
      </c>
      <c r="F26" s="69">
        <v>0</v>
      </c>
      <c r="G26" s="69">
        <v>1205</v>
      </c>
      <c r="H26" s="69">
        <v>61</v>
      </c>
      <c r="I26" s="70">
        <v>5.0599999999999999E-2</v>
      </c>
      <c r="J26" s="69">
        <v>177</v>
      </c>
      <c r="K26" s="70">
        <v>0.1469</v>
      </c>
      <c r="L26" s="69">
        <v>2</v>
      </c>
      <c r="M26" s="70">
        <v>1.6999999999999999E-3</v>
      </c>
      <c r="N26" s="69">
        <v>16</v>
      </c>
      <c r="O26" s="70">
        <v>1.3299999999999999E-2</v>
      </c>
      <c r="P26" s="69">
        <v>0</v>
      </c>
      <c r="Q26" s="70">
        <v>0</v>
      </c>
      <c r="R26" s="69">
        <v>949</v>
      </c>
      <c r="S26" s="71">
        <v>0.78759999999999997</v>
      </c>
    </row>
    <row r="27" spans="1:19" ht="17.5" x14ac:dyDescent="0.35">
      <c r="A27" s="6" t="s">
        <v>24</v>
      </c>
      <c r="B27" s="1">
        <v>4</v>
      </c>
      <c r="C27" s="54">
        <v>1329</v>
      </c>
      <c r="D27" s="69">
        <v>1574</v>
      </c>
      <c r="E27" s="69">
        <v>0</v>
      </c>
      <c r="F27" s="69">
        <v>0</v>
      </c>
      <c r="G27" s="69">
        <v>1574</v>
      </c>
      <c r="H27" s="69">
        <v>208</v>
      </c>
      <c r="I27" s="70">
        <v>0.1321</v>
      </c>
      <c r="J27" s="69">
        <v>311</v>
      </c>
      <c r="K27" s="70">
        <v>0.1976</v>
      </c>
      <c r="L27" s="69">
        <v>5</v>
      </c>
      <c r="M27" s="70">
        <v>3.2000000000000002E-3</v>
      </c>
      <c r="N27" s="69">
        <v>139</v>
      </c>
      <c r="O27" s="70">
        <v>8.8300000000000003E-2</v>
      </c>
      <c r="P27" s="69">
        <v>3</v>
      </c>
      <c r="Q27" s="70">
        <v>1.9E-3</v>
      </c>
      <c r="R27" s="69">
        <v>908</v>
      </c>
      <c r="S27" s="71">
        <v>0.57689999999999997</v>
      </c>
    </row>
    <row r="28" spans="1:19" ht="17.5" x14ac:dyDescent="0.35">
      <c r="A28" s="6" t="s">
        <v>25</v>
      </c>
      <c r="B28" s="1">
        <v>1</v>
      </c>
      <c r="C28" s="54">
        <v>2591</v>
      </c>
      <c r="D28" s="69">
        <v>2396</v>
      </c>
      <c r="E28" s="69">
        <v>0</v>
      </c>
      <c r="F28" s="69">
        <v>0</v>
      </c>
      <c r="G28" s="69">
        <v>2396</v>
      </c>
      <c r="H28" s="69">
        <v>488</v>
      </c>
      <c r="I28" s="70">
        <v>0.20369999999999999</v>
      </c>
      <c r="J28" s="69">
        <v>516</v>
      </c>
      <c r="K28" s="70">
        <v>0.21540000000000001</v>
      </c>
      <c r="L28" s="69">
        <v>3</v>
      </c>
      <c r="M28" s="70">
        <v>1.2999999999999999E-3</v>
      </c>
      <c r="N28" s="69">
        <v>402</v>
      </c>
      <c r="O28" s="70">
        <v>0.1678</v>
      </c>
      <c r="P28" s="69">
        <v>0</v>
      </c>
      <c r="Q28" s="70">
        <v>0</v>
      </c>
      <c r="R28" s="69">
        <v>987</v>
      </c>
      <c r="S28" s="71">
        <v>0.41189999999999999</v>
      </c>
    </row>
    <row r="29" spans="1:19" ht="17.5" x14ac:dyDescent="0.35">
      <c r="A29" s="6" t="s">
        <v>26</v>
      </c>
      <c r="B29" s="1">
        <v>2</v>
      </c>
      <c r="C29" s="54">
        <v>1245</v>
      </c>
      <c r="D29" s="69">
        <v>516</v>
      </c>
      <c r="E29" s="69">
        <v>0</v>
      </c>
      <c r="F29" s="69">
        <v>0</v>
      </c>
      <c r="G29" s="69">
        <v>516</v>
      </c>
      <c r="H29" s="69">
        <v>124</v>
      </c>
      <c r="I29" s="70">
        <v>0.24030000000000001</v>
      </c>
      <c r="J29" s="69">
        <v>201</v>
      </c>
      <c r="K29" s="70">
        <v>0.38950000000000001</v>
      </c>
      <c r="L29" s="69">
        <v>1</v>
      </c>
      <c r="M29" s="70">
        <v>1.9E-3</v>
      </c>
      <c r="N29" s="69">
        <v>13</v>
      </c>
      <c r="O29" s="70">
        <v>2.52E-2</v>
      </c>
      <c r="P29" s="69">
        <v>0</v>
      </c>
      <c r="Q29" s="70">
        <v>0</v>
      </c>
      <c r="R29" s="69">
        <v>177</v>
      </c>
      <c r="S29" s="71">
        <v>0.34300000000000003</v>
      </c>
    </row>
    <row r="30" spans="1:19" ht="17.5" x14ac:dyDescent="0.35">
      <c r="A30" s="6" t="s">
        <v>27</v>
      </c>
      <c r="B30" s="1">
        <v>1</v>
      </c>
      <c r="C30" s="54">
        <v>290</v>
      </c>
      <c r="D30" s="69">
        <v>303</v>
      </c>
      <c r="E30" s="69">
        <v>0</v>
      </c>
      <c r="F30" s="69">
        <v>0</v>
      </c>
      <c r="G30" s="69">
        <v>303</v>
      </c>
      <c r="H30" s="69">
        <v>89</v>
      </c>
      <c r="I30" s="70">
        <v>0.29370000000000002</v>
      </c>
      <c r="J30" s="69">
        <v>91</v>
      </c>
      <c r="K30" s="70">
        <v>0.30030000000000001</v>
      </c>
      <c r="L30" s="69">
        <v>5</v>
      </c>
      <c r="M30" s="70">
        <v>1.6500000000000001E-2</v>
      </c>
      <c r="N30" s="69">
        <v>48</v>
      </c>
      <c r="O30" s="70">
        <v>0.15840000000000001</v>
      </c>
      <c r="P30" s="69">
        <v>0</v>
      </c>
      <c r="Q30" s="70">
        <v>0</v>
      </c>
      <c r="R30" s="69">
        <v>70</v>
      </c>
      <c r="S30" s="71">
        <v>0.23100000000000001</v>
      </c>
    </row>
    <row r="31" spans="1:19" ht="17.5" x14ac:dyDescent="0.35">
      <c r="A31" s="6" t="s">
        <v>28</v>
      </c>
      <c r="B31" s="1">
        <v>5</v>
      </c>
      <c r="C31" s="54">
        <v>2001</v>
      </c>
      <c r="D31" s="69">
        <v>2112</v>
      </c>
      <c r="E31" s="69">
        <v>2</v>
      </c>
      <c r="F31" s="69">
        <v>0</v>
      </c>
      <c r="G31" s="69">
        <v>2112</v>
      </c>
      <c r="H31" s="69">
        <v>594</v>
      </c>
      <c r="I31" s="70">
        <v>0.28129999999999999</v>
      </c>
      <c r="J31" s="69">
        <v>592</v>
      </c>
      <c r="K31" s="70">
        <v>0.28029999999999999</v>
      </c>
      <c r="L31" s="69">
        <v>15</v>
      </c>
      <c r="M31" s="70">
        <v>7.1000000000000004E-3</v>
      </c>
      <c r="N31" s="69">
        <v>34</v>
      </c>
      <c r="O31" s="70">
        <v>1.61E-2</v>
      </c>
      <c r="P31" s="69">
        <v>0</v>
      </c>
      <c r="Q31" s="70">
        <v>0</v>
      </c>
      <c r="R31" s="69">
        <v>877</v>
      </c>
      <c r="S31" s="71">
        <v>0.41520000000000001</v>
      </c>
    </row>
    <row r="32" spans="1:19" ht="17.5" x14ac:dyDescent="0.35">
      <c r="A32" s="6" t="s">
        <v>29</v>
      </c>
      <c r="B32" s="1">
        <v>5</v>
      </c>
      <c r="C32" s="54">
        <v>1642</v>
      </c>
      <c r="D32" s="69">
        <v>1444</v>
      </c>
      <c r="E32" s="69">
        <v>0</v>
      </c>
      <c r="F32" s="69">
        <v>0</v>
      </c>
      <c r="G32" s="69">
        <v>1450</v>
      </c>
      <c r="H32" s="69">
        <v>305</v>
      </c>
      <c r="I32" s="70">
        <v>0.21029999999999999</v>
      </c>
      <c r="J32" s="69">
        <v>506</v>
      </c>
      <c r="K32" s="70">
        <v>0.34899999999999998</v>
      </c>
      <c r="L32" s="69">
        <v>13</v>
      </c>
      <c r="M32" s="70">
        <v>8.9999999999999993E-3</v>
      </c>
      <c r="N32" s="69">
        <v>299</v>
      </c>
      <c r="O32" s="70">
        <v>0.20619999999999999</v>
      </c>
      <c r="P32" s="69">
        <v>0</v>
      </c>
      <c r="Q32" s="70">
        <v>0</v>
      </c>
      <c r="R32" s="69">
        <v>327</v>
      </c>
      <c r="S32" s="71">
        <v>0.22550000000000001</v>
      </c>
    </row>
    <row r="33" spans="1:19" ht="17.5" x14ac:dyDescent="0.35">
      <c r="A33" s="6" t="s">
        <v>30</v>
      </c>
      <c r="B33" s="1">
        <v>5</v>
      </c>
      <c r="C33" s="54">
        <v>1398</v>
      </c>
      <c r="D33" s="69">
        <v>1836</v>
      </c>
      <c r="E33" s="69">
        <v>0</v>
      </c>
      <c r="F33" s="69">
        <v>0</v>
      </c>
      <c r="G33" s="69">
        <v>1836</v>
      </c>
      <c r="H33" s="69">
        <v>103</v>
      </c>
      <c r="I33" s="70">
        <v>5.6099999999999997E-2</v>
      </c>
      <c r="J33" s="69">
        <v>125</v>
      </c>
      <c r="K33" s="70">
        <v>6.8099999999999994E-2</v>
      </c>
      <c r="L33" s="69">
        <v>0</v>
      </c>
      <c r="M33" s="70">
        <v>0</v>
      </c>
      <c r="N33" s="69">
        <v>102</v>
      </c>
      <c r="O33" s="70">
        <v>5.5599999999999997E-2</v>
      </c>
      <c r="P33" s="69">
        <v>0</v>
      </c>
      <c r="Q33" s="70">
        <v>0</v>
      </c>
      <c r="R33" s="69">
        <v>1506</v>
      </c>
      <c r="S33" s="71">
        <v>0.82030000000000003</v>
      </c>
    </row>
    <row r="34" spans="1:19" ht="17.5" x14ac:dyDescent="0.35">
      <c r="A34" s="6" t="s">
        <v>31</v>
      </c>
      <c r="B34" s="1">
        <v>3</v>
      </c>
      <c r="C34" s="54">
        <v>984</v>
      </c>
      <c r="D34" s="69">
        <v>949</v>
      </c>
      <c r="E34" s="69">
        <v>0</v>
      </c>
      <c r="F34" s="69">
        <v>0</v>
      </c>
      <c r="G34" s="69">
        <v>949</v>
      </c>
      <c r="H34" s="69">
        <v>173</v>
      </c>
      <c r="I34" s="70">
        <v>0.18229999999999999</v>
      </c>
      <c r="J34" s="69">
        <v>257</v>
      </c>
      <c r="K34" s="70">
        <v>0.27079999999999999</v>
      </c>
      <c r="L34" s="69">
        <v>3</v>
      </c>
      <c r="M34" s="70">
        <v>3.2000000000000002E-3</v>
      </c>
      <c r="N34" s="69">
        <v>37</v>
      </c>
      <c r="O34" s="70">
        <v>3.9E-2</v>
      </c>
      <c r="P34" s="69">
        <v>0</v>
      </c>
      <c r="Q34" s="70">
        <v>0</v>
      </c>
      <c r="R34" s="69">
        <v>479</v>
      </c>
      <c r="S34" s="71">
        <v>0.50470000000000004</v>
      </c>
    </row>
    <row r="35" spans="1:19" ht="17.5" x14ac:dyDescent="0.35">
      <c r="A35" s="6" t="s">
        <v>32</v>
      </c>
      <c r="B35" s="1">
        <v>4</v>
      </c>
      <c r="C35" s="54">
        <v>71</v>
      </c>
      <c r="D35" s="69">
        <v>71</v>
      </c>
      <c r="E35" s="69">
        <v>0</v>
      </c>
      <c r="F35" s="69">
        <v>0</v>
      </c>
      <c r="G35" s="69">
        <v>71</v>
      </c>
      <c r="H35" s="69">
        <v>27</v>
      </c>
      <c r="I35" s="70">
        <v>0.38030000000000003</v>
      </c>
      <c r="J35" s="69">
        <v>14</v>
      </c>
      <c r="K35" s="70">
        <v>0.19719999999999999</v>
      </c>
      <c r="L35" s="69">
        <v>0</v>
      </c>
      <c r="M35" s="70">
        <v>0</v>
      </c>
      <c r="N35" s="69">
        <v>18</v>
      </c>
      <c r="O35" s="70">
        <v>0.2535</v>
      </c>
      <c r="P35" s="69">
        <v>0</v>
      </c>
      <c r="Q35" s="70">
        <v>0</v>
      </c>
      <c r="R35" s="69">
        <v>12</v>
      </c>
      <c r="S35" s="71">
        <v>0.16900000000000001</v>
      </c>
    </row>
    <row r="36" spans="1:19" ht="17.5" x14ac:dyDescent="0.35">
      <c r="A36" s="6" t="s">
        <v>33</v>
      </c>
      <c r="B36" s="1">
        <v>3</v>
      </c>
      <c r="C36" s="54">
        <v>1474</v>
      </c>
      <c r="D36" s="69">
        <v>1443</v>
      </c>
      <c r="E36" s="69">
        <v>0</v>
      </c>
      <c r="F36" s="69">
        <v>0</v>
      </c>
      <c r="G36" s="69">
        <v>1443</v>
      </c>
      <c r="H36" s="69">
        <v>190</v>
      </c>
      <c r="I36" s="70">
        <v>0.13170000000000001</v>
      </c>
      <c r="J36" s="69">
        <v>502</v>
      </c>
      <c r="K36" s="70">
        <v>0.34789999999999999</v>
      </c>
      <c r="L36" s="69">
        <v>3</v>
      </c>
      <c r="M36" s="70">
        <v>2.0999999999999999E-3</v>
      </c>
      <c r="N36" s="69">
        <v>384</v>
      </c>
      <c r="O36" s="70">
        <v>0.2661</v>
      </c>
      <c r="P36" s="69">
        <v>0</v>
      </c>
      <c r="Q36" s="70">
        <v>0</v>
      </c>
      <c r="R36" s="69">
        <v>364</v>
      </c>
      <c r="S36" s="71">
        <v>0.25230000000000002</v>
      </c>
    </row>
    <row r="37" spans="1:19" ht="17.5" x14ac:dyDescent="0.35">
      <c r="A37" s="6" t="s">
        <v>34</v>
      </c>
      <c r="B37" s="1">
        <v>4</v>
      </c>
      <c r="C37" s="54">
        <v>179</v>
      </c>
      <c r="D37" s="69">
        <v>185</v>
      </c>
      <c r="E37" s="69">
        <v>0</v>
      </c>
      <c r="F37" s="69">
        <v>0</v>
      </c>
      <c r="G37" s="69">
        <v>185</v>
      </c>
      <c r="H37" s="69">
        <v>40</v>
      </c>
      <c r="I37" s="70">
        <v>0.2162</v>
      </c>
      <c r="J37" s="69">
        <v>38</v>
      </c>
      <c r="K37" s="70">
        <v>0.2054</v>
      </c>
      <c r="L37" s="69">
        <v>2</v>
      </c>
      <c r="M37" s="70">
        <v>1.0800000000000001E-2</v>
      </c>
      <c r="N37" s="69">
        <v>47</v>
      </c>
      <c r="O37" s="70">
        <v>0.25409999999999999</v>
      </c>
      <c r="P37" s="69">
        <v>0</v>
      </c>
      <c r="Q37" s="70">
        <v>0</v>
      </c>
      <c r="R37" s="69">
        <v>58</v>
      </c>
      <c r="S37" s="71">
        <v>0.3135</v>
      </c>
    </row>
    <row r="38" spans="1:19" ht="17.5" x14ac:dyDescent="0.35">
      <c r="A38" s="6" t="s">
        <v>35</v>
      </c>
      <c r="B38" s="1">
        <v>5</v>
      </c>
      <c r="C38" s="54">
        <v>578</v>
      </c>
      <c r="D38" s="69">
        <v>784</v>
      </c>
      <c r="E38" s="69">
        <v>0</v>
      </c>
      <c r="F38" s="69">
        <v>0</v>
      </c>
      <c r="G38" s="69">
        <v>784</v>
      </c>
      <c r="H38" s="69">
        <v>101</v>
      </c>
      <c r="I38" s="70">
        <v>0.1288</v>
      </c>
      <c r="J38" s="69">
        <v>137</v>
      </c>
      <c r="K38" s="70">
        <v>0.17469999999999999</v>
      </c>
      <c r="L38" s="69">
        <v>1</v>
      </c>
      <c r="M38" s="70">
        <v>1.2999999999999999E-3</v>
      </c>
      <c r="N38" s="69">
        <v>250</v>
      </c>
      <c r="O38" s="70">
        <v>0.31890000000000002</v>
      </c>
      <c r="P38" s="69">
        <v>0</v>
      </c>
      <c r="Q38" s="70">
        <v>0</v>
      </c>
      <c r="R38" s="69">
        <v>295</v>
      </c>
      <c r="S38" s="71">
        <v>0.37630000000000002</v>
      </c>
    </row>
    <row r="39" spans="1:19" ht="17.5" x14ac:dyDescent="0.35">
      <c r="A39" s="6" t="s">
        <v>36</v>
      </c>
      <c r="B39" s="1">
        <v>1</v>
      </c>
      <c r="C39" s="54">
        <v>198</v>
      </c>
      <c r="D39" s="69">
        <v>171</v>
      </c>
      <c r="E39" s="69">
        <v>0</v>
      </c>
      <c r="F39" s="69">
        <v>0</v>
      </c>
      <c r="G39" s="69">
        <v>171</v>
      </c>
      <c r="H39" s="69">
        <v>27</v>
      </c>
      <c r="I39" s="70">
        <v>0.15790000000000001</v>
      </c>
      <c r="J39" s="69">
        <v>24</v>
      </c>
      <c r="K39" s="70">
        <v>0.1404</v>
      </c>
      <c r="L39" s="69">
        <v>0</v>
      </c>
      <c r="M39" s="70">
        <v>0</v>
      </c>
      <c r="N39" s="69">
        <v>30</v>
      </c>
      <c r="O39" s="70">
        <v>0.1754</v>
      </c>
      <c r="P39" s="69">
        <v>0</v>
      </c>
      <c r="Q39" s="70">
        <v>0</v>
      </c>
      <c r="R39" s="69">
        <v>90</v>
      </c>
      <c r="S39" s="71">
        <v>0.52629999999999999</v>
      </c>
    </row>
    <row r="40" spans="1:19" ht="17.5" x14ac:dyDescent="0.35">
      <c r="A40" s="6" t="s">
        <v>37</v>
      </c>
      <c r="B40" s="1">
        <v>1</v>
      </c>
      <c r="C40" s="54">
        <v>1235</v>
      </c>
      <c r="D40" s="69">
        <v>3451</v>
      </c>
      <c r="E40" s="69">
        <v>0</v>
      </c>
      <c r="F40" s="69">
        <v>1</v>
      </c>
      <c r="G40" s="69">
        <v>3452</v>
      </c>
      <c r="H40" s="69">
        <v>1068</v>
      </c>
      <c r="I40" s="70">
        <v>0.30940000000000001</v>
      </c>
      <c r="J40" s="69">
        <v>757</v>
      </c>
      <c r="K40" s="70">
        <v>0.21929999999999999</v>
      </c>
      <c r="L40" s="69">
        <v>61</v>
      </c>
      <c r="M40" s="70">
        <v>1.77E-2</v>
      </c>
      <c r="N40" s="69">
        <v>288</v>
      </c>
      <c r="O40" s="70">
        <v>8.3400000000000002E-2</v>
      </c>
      <c r="P40" s="69">
        <v>1</v>
      </c>
      <c r="Q40" s="70">
        <v>2.9999999999999997E-4</v>
      </c>
      <c r="R40" s="69">
        <v>1277</v>
      </c>
      <c r="S40" s="71">
        <v>0.36990000000000001</v>
      </c>
    </row>
    <row r="41" spans="1:19" ht="17.5" x14ac:dyDescent="0.35">
      <c r="A41" s="6" t="s">
        <v>38</v>
      </c>
      <c r="B41" s="1">
        <v>4</v>
      </c>
      <c r="C41" s="54">
        <v>528</v>
      </c>
      <c r="D41" s="69">
        <v>520</v>
      </c>
      <c r="E41" s="69">
        <v>0</v>
      </c>
      <c r="F41" s="69">
        <v>0</v>
      </c>
      <c r="G41" s="69">
        <v>520</v>
      </c>
      <c r="H41" s="69">
        <v>93</v>
      </c>
      <c r="I41" s="70">
        <v>0.17879999999999999</v>
      </c>
      <c r="J41" s="69">
        <v>220</v>
      </c>
      <c r="K41" s="70">
        <v>0.42309999999999998</v>
      </c>
      <c r="L41" s="69">
        <v>0</v>
      </c>
      <c r="M41" s="70">
        <v>0</v>
      </c>
      <c r="N41" s="69">
        <v>24</v>
      </c>
      <c r="O41" s="70">
        <v>4.6199999999999998E-2</v>
      </c>
      <c r="P41" s="69">
        <v>2</v>
      </c>
      <c r="Q41" s="70">
        <v>3.8E-3</v>
      </c>
      <c r="R41" s="69">
        <v>181</v>
      </c>
      <c r="S41" s="71">
        <v>0.34810000000000002</v>
      </c>
    </row>
    <row r="42" spans="1:19" ht="17.5" x14ac:dyDescent="0.35">
      <c r="A42" s="6" t="s">
        <v>39</v>
      </c>
      <c r="B42" s="1">
        <v>6</v>
      </c>
      <c r="C42" s="54">
        <v>6</v>
      </c>
      <c r="D42" s="69">
        <v>204</v>
      </c>
      <c r="E42" s="69">
        <v>0</v>
      </c>
      <c r="F42" s="69">
        <v>0</v>
      </c>
      <c r="G42" s="69">
        <v>204</v>
      </c>
      <c r="H42" s="69">
        <v>87</v>
      </c>
      <c r="I42" s="70">
        <v>0.42649999999999999</v>
      </c>
      <c r="J42" s="69">
        <v>68</v>
      </c>
      <c r="K42" s="70">
        <v>0.33329999999999999</v>
      </c>
      <c r="L42" s="69">
        <v>1</v>
      </c>
      <c r="M42" s="70">
        <v>4.8999999999999998E-3</v>
      </c>
      <c r="N42" s="69">
        <v>27</v>
      </c>
      <c r="O42" s="70">
        <v>0.13239999999999999</v>
      </c>
      <c r="P42" s="69">
        <v>0</v>
      </c>
      <c r="Q42" s="70">
        <v>0</v>
      </c>
      <c r="R42" s="69">
        <v>21</v>
      </c>
      <c r="S42" s="71">
        <v>0.10290000000000001</v>
      </c>
    </row>
    <row r="43" spans="1:19" ht="17.5" x14ac:dyDescent="0.35">
      <c r="A43" s="6" t="s">
        <v>40</v>
      </c>
      <c r="B43" s="1">
        <v>1</v>
      </c>
      <c r="C43" s="54">
        <v>1919</v>
      </c>
      <c r="D43" s="69">
        <v>1881</v>
      </c>
      <c r="E43" s="69">
        <v>0</v>
      </c>
      <c r="F43" s="69">
        <v>0</v>
      </c>
      <c r="G43" s="69">
        <v>1881</v>
      </c>
      <c r="H43" s="69">
        <v>375</v>
      </c>
      <c r="I43" s="70">
        <v>0.19939999999999999</v>
      </c>
      <c r="J43" s="69">
        <v>466</v>
      </c>
      <c r="K43" s="70">
        <v>0.2477</v>
      </c>
      <c r="L43" s="69">
        <v>4</v>
      </c>
      <c r="M43" s="70">
        <v>2.0999999999999999E-3</v>
      </c>
      <c r="N43" s="69">
        <v>118</v>
      </c>
      <c r="O43" s="70">
        <v>6.2700000000000006E-2</v>
      </c>
      <c r="P43" s="69">
        <v>1</v>
      </c>
      <c r="Q43" s="70">
        <v>5.0000000000000001E-4</v>
      </c>
      <c r="R43" s="69">
        <v>917</v>
      </c>
      <c r="S43" s="71">
        <v>0.48749999999999999</v>
      </c>
    </row>
    <row r="44" spans="1:19" ht="17.5" x14ac:dyDescent="0.35">
      <c r="A44" s="6" t="s">
        <v>41</v>
      </c>
      <c r="B44" s="1">
        <v>5</v>
      </c>
      <c r="C44" s="54">
        <v>1201</v>
      </c>
      <c r="D44" s="69">
        <v>1477</v>
      </c>
      <c r="E44" s="69">
        <v>0</v>
      </c>
      <c r="F44" s="69">
        <v>0</v>
      </c>
      <c r="G44" s="69">
        <v>1477</v>
      </c>
      <c r="H44" s="69">
        <v>139</v>
      </c>
      <c r="I44" s="70">
        <v>9.4100000000000003E-2</v>
      </c>
      <c r="J44" s="69">
        <v>498</v>
      </c>
      <c r="K44" s="70">
        <v>0.3372</v>
      </c>
      <c r="L44" s="69">
        <v>4</v>
      </c>
      <c r="M44" s="70">
        <v>2.7000000000000001E-3</v>
      </c>
      <c r="N44" s="69">
        <v>261</v>
      </c>
      <c r="O44" s="70">
        <v>0.1767</v>
      </c>
      <c r="P44" s="69">
        <v>0</v>
      </c>
      <c r="Q44" s="70">
        <v>0</v>
      </c>
      <c r="R44" s="69">
        <v>575</v>
      </c>
      <c r="S44" s="71">
        <v>0.38929999999999998</v>
      </c>
    </row>
    <row r="45" spans="1:19" ht="17.5" x14ac:dyDescent="0.35">
      <c r="A45" s="6" t="s">
        <v>42</v>
      </c>
      <c r="B45" s="1">
        <v>4</v>
      </c>
      <c r="C45" s="54">
        <v>893</v>
      </c>
      <c r="D45" s="69">
        <v>1078</v>
      </c>
      <c r="E45" s="69">
        <v>0</v>
      </c>
      <c r="F45" s="69">
        <v>0</v>
      </c>
      <c r="G45" s="69">
        <v>1078</v>
      </c>
      <c r="H45" s="69">
        <v>149</v>
      </c>
      <c r="I45" s="70">
        <v>0.13819999999999999</v>
      </c>
      <c r="J45" s="69">
        <v>362</v>
      </c>
      <c r="K45" s="70">
        <v>0.33579999999999999</v>
      </c>
      <c r="L45" s="69">
        <v>5</v>
      </c>
      <c r="M45" s="70">
        <v>4.5999999999999999E-3</v>
      </c>
      <c r="N45" s="69">
        <v>54</v>
      </c>
      <c r="O45" s="70">
        <v>5.0099999999999999E-2</v>
      </c>
      <c r="P45" s="69">
        <v>0</v>
      </c>
      <c r="Q45" s="70">
        <v>0</v>
      </c>
      <c r="R45" s="69">
        <v>508</v>
      </c>
      <c r="S45" s="71">
        <v>0.47120000000000001</v>
      </c>
    </row>
    <row r="46" spans="1:19" ht="17.5" x14ac:dyDescent="0.35">
      <c r="A46" s="6" t="s">
        <v>43</v>
      </c>
      <c r="B46" s="1">
        <v>6</v>
      </c>
      <c r="C46" s="54">
        <v>1198</v>
      </c>
      <c r="D46" s="69">
        <v>1494</v>
      </c>
      <c r="E46" s="69">
        <v>0</v>
      </c>
      <c r="F46" s="69">
        <v>0</v>
      </c>
      <c r="G46" s="69">
        <v>1494</v>
      </c>
      <c r="H46" s="69">
        <v>260</v>
      </c>
      <c r="I46" s="70">
        <v>0.17399999999999999</v>
      </c>
      <c r="J46" s="69">
        <v>381</v>
      </c>
      <c r="K46" s="70">
        <v>0.255</v>
      </c>
      <c r="L46" s="69">
        <v>6</v>
      </c>
      <c r="M46" s="70">
        <v>4.0000000000000001E-3</v>
      </c>
      <c r="N46" s="69">
        <v>89</v>
      </c>
      <c r="O46" s="70">
        <v>5.96E-2</v>
      </c>
      <c r="P46" s="69">
        <v>0</v>
      </c>
      <c r="Q46" s="70">
        <v>0</v>
      </c>
      <c r="R46" s="69">
        <v>758</v>
      </c>
      <c r="S46" s="71">
        <v>0.50739999999999996</v>
      </c>
    </row>
    <row r="47" spans="1:19" ht="17.5" x14ac:dyDescent="0.35">
      <c r="A47" s="6" t="s">
        <v>44</v>
      </c>
      <c r="B47" s="1">
        <v>2</v>
      </c>
      <c r="C47" s="54">
        <v>5947</v>
      </c>
      <c r="D47" s="69">
        <v>6739</v>
      </c>
      <c r="E47" s="69">
        <v>0</v>
      </c>
      <c r="F47" s="69">
        <v>0</v>
      </c>
      <c r="G47" s="69">
        <v>6739</v>
      </c>
      <c r="H47" s="69">
        <v>733</v>
      </c>
      <c r="I47" s="70">
        <v>0.10879999999999999</v>
      </c>
      <c r="J47" s="69">
        <v>1187</v>
      </c>
      <c r="K47" s="70">
        <v>0.17610000000000001</v>
      </c>
      <c r="L47" s="69">
        <v>3</v>
      </c>
      <c r="M47" s="70">
        <v>4.0000000000000002E-4</v>
      </c>
      <c r="N47" s="69">
        <v>335</v>
      </c>
      <c r="O47" s="70">
        <v>4.9700000000000001E-2</v>
      </c>
      <c r="P47" s="69">
        <v>0</v>
      </c>
      <c r="Q47" s="70">
        <v>0</v>
      </c>
      <c r="R47" s="69">
        <v>4481</v>
      </c>
      <c r="S47" s="71">
        <v>0.66490000000000005</v>
      </c>
    </row>
    <row r="48" spans="1:19" ht="17.5" x14ac:dyDescent="0.35">
      <c r="A48" s="6" t="s">
        <v>45</v>
      </c>
      <c r="B48" s="1">
        <v>1</v>
      </c>
      <c r="C48" s="54">
        <v>353</v>
      </c>
      <c r="D48" s="69">
        <v>132</v>
      </c>
      <c r="E48" s="69">
        <v>0</v>
      </c>
      <c r="F48" s="69">
        <v>0</v>
      </c>
      <c r="G48" s="69">
        <v>132</v>
      </c>
      <c r="H48" s="69">
        <v>65</v>
      </c>
      <c r="I48" s="70">
        <v>0.4924</v>
      </c>
      <c r="J48" s="69">
        <v>44</v>
      </c>
      <c r="K48" s="70">
        <v>0.33329999999999999</v>
      </c>
      <c r="L48" s="69">
        <v>0</v>
      </c>
      <c r="M48" s="70">
        <v>0</v>
      </c>
      <c r="N48" s="69">
        <v>16</v>
      </c>
      <c r="O48" s="70">
        <v>0.1212</v>
      </c>
      <c r="P48" s="69">
        <v>0</v>
      </c>
      <c r="Q48" s="70">
        <v>0</v>
      </c>
      <c r="R48" s="69">
        <v>7</v>
      </c>
      <c r="S48" s="71">
        <v>5.2999999999999999E-2</v>
      </c>
    </row>
    <row r="49" spans="1:19" ht="17.5" x14ac:dyDescent="0.35">
      <c r="A49" s="6" t="s">
        <v>46</v>
      </c>
      <c r="B49" s="1">
        <v>1</v>
      </c>
      <c r="C49" s="54">
        <v>470</v>
      </c>
      <c r="D49" s="69">
        <v>382</v>
      </c>
      <c r="E49" s="69">
        <v>0</v>
      </c>
      <c r="F49" s="69">
        <v>0</v>
      </c>
      <c r="G49" s="69">
        <v>382</v>
      </c>
      <c r="H49" s="69">
        <v>107</v>
      </c>
      <c r="I49" s="70">
        <v>0.28010000000000002</v>
      </c>
      <c r="J49" s="69">
        <v>85</v>
      </c>
      <c r="K49" s="70">
        <v>0.2225</v>
      </c>
      <c r="L49" s="69">
        <v>2</v>
      </c>
      <c r="M49" s="70">
        <v>5.1999999999999998E-3</v>
      </c>
      <c r="N49" s="69">
        <v>23</v>
      </c>
      <c r="O49" s="70">
        <v>6.0199999999999997E-2</v>
      </c>
      <c r="P49" s="69">
        <v>0</v>
      </c>
      <c r="Q49" s="70">
        <v>0</v>
      </c>
      <c r="R49" s="69">
        <v>165</v>
      </c>
      <c r="S49" s="71">
        <v>0.43190000000000001</v>
      </c>
    </row>
    <row r="50" spans="1:19" ht="17.5" x14ac:dyDescent="0.35">
      <c r="A50" s="6" t="s">
        <v>47</v>
      </c>
      <c r="B50" s="1">
        <v>3</v>
      </c>
      <c r="C50" s="54">
        <v>1373</v>
      </c>
      <c r="D50" s="69">
        <v>804</v>
      </c>
      <c r="E50" s="69">
        <v>0</v>
      </c>
      <c r="F50" s="69">
        <v>0</v>
      </c>
      <c r="G50" s="69">
        <v>804</v>
      </c>
      <c r="H50" s="69">
        <v>103</v>
      </c>
      <c r="I50" s="70">
        <v>0.12809999999999999</v>
      </c>
      <c r="J50" s="69">
        <v>448</v>
      </c>
      <c r="K50" s="70">
        <v>0.55720000000000003</v>
      </c>
      <c r="L50" s="69">
        <v>1</v>
      </c>
      <c r="M50" s="70">
        <v>1.1999999999999999E-3</v>
      </c>
      <c r="N50" s="69">
        <v>93</v>
      </c>
      <c r="O50" s="70">
        <v>0.1157</v>
      </c>
      <c r="P50" s="69">
        <v>0</v>
      </c>
      <c r="Q50" s="70">
        <v>0</v>
      </c>
      <c r="R50" s="69">
        <v>159</v>
      </c>
      <c r="S50" s="71">
        <v>0.1978</v>
      </c>
    </row>
    <row r="51" spans="1:19" ht="17.5" x14ac:dyDescent="0.35">
      <c r="A51" s="6" t="s">
        <v>48</v>
      </c>
      <c r="B51" s="1">
        <v>4</v>
      </c>
      <c r="C51" s="54">
        <v>34</v>
      </c>
      <c r="D51" s="69">
        <v>44</v>
      </c>
      <c r="E51" s="69">
        <v>0</v>
      </c>
      <c r="F51" s="69">
        <v>0</v>
      </c>
      <c r="G51" s="69">
        <v>44</v>
      </c>
      <c r="H51" s="69">
        <v>10</v>
      </c>
      <c r="I51" s="70">
        <v>0.2273</v>
      </c>
      <c r="J51" s="69">
        <v>17</v>
      </c>
      <c r="K51" s="70">
        <v>0.38640000000000002</v>
      </c>
      <c r="L51" s="69">
        <v>2</v>
      </c>
      <c r="M51" s="70">
        <v>4.5499999999999999E-2</v>
      </c>
      <c r="N51" s="69">
        <v>2</v>
      </c>
      <c r="O51" s="70">
        <v>4.5499999999999999E-2</v>
      </c>
      <c r="P51" s="69">
        <v>0</v>
      </c>
      <c r="Q51" s="70">
        <v>0</v>
      </c>
      <c r="R51" s="69">
        <v>13</v>
      </c>
      <c r="S51" s="71">
        <v>0.29549999999999998</v>
      </c>
    </row>
    <row r="52" spans="1:19" ht="17.5" x14ac:dyDescent="0.35">
      <c r="A52" s="6" t="s">
        <v>49</v>
      </c>
      <c r="B52" s="1">
        <v>3</v>
      </c>
      <c r="C52" s="54">
        <v>1778</v>
      </c>
      <c r="D52" s="69">
        <v>1657</v>
      </c>
      <c r="E52" s="69">
        <v>0</v>
      </c>
      <c r="F52" s="69">
        <v>0</v>
      </c>
      <c r="G52" s="69">
        <v>1657</v>
      </c>
      <c r="H52" s="69">
        <v>222</v>
      </c>
      <c r="I52" s="70">
        <v>0.13400000000000001</v>
      </c>
      <c r="J52" s="69">
        <v>338</v>
      </c>
      <c r="K52" s="70">
        <v>0.20399999999999999</v>
      </c>
      <c r="L52" s="69">
        <v>1</v>
      </c>
      <c r="M52" s="70">
        <v>5.9999999999999995E-4</v>
      </c>
      <c r="N52" s="69">
        <v>333</v>
      </c>
      <c r="O52" s="70">
        <v>0.20100000000000001</v>
      </c>
      <c r="P52" s="69">
        <v>0</v>
      </c>
      <c r="Q52" s="70">
        <v>0</v>
      </c>
      <c r="R52" s="69">
        <v>763</v>
      </c>
      <c r="S52" s="71">
        <v>0.46050000000000002</v>
      </c>
    </row>
    <row r="53" spans="1:19" ht="17.5" x14ac:dyDescent="0.35">
      <c r="A53" s="6" t="s">
        <v>50</v>
      </c>
      <c r="B53" s="1">
        <v>4</v>
      </c>
      <c r="C53" s="54">
        <v>9215</v>
      </c>
      <c r="D53" s="69">
        <v>10591</v>
      </c>
      <c r="E53" s="69">
        <v>0</v>
      </c>
      <c r="F53" s="69">
        <v>0</v>
      </c>
      <c r="G53" s="69">
        <v>10591</v>
      </c>
      <c r="H53" s="69">
        <v>2163</v>
      </c>
      <c r="I53" s="70">
        <v>0.20419999999999999</v>
      </c>
      <c r="J53" s="69">
        <v>3636</v>
      </c>
      <c r="K53" s="70">
        <v>0.34329999999999999</v>
      </c>
      <c r="L53" s="69">
        <v>20</v>
      </c>
      <c r="M53" s="70">
        <v>1.9E-3</v>
      </c>
      <c r="N53" s="69">
        <v>982</v>
      </c>
      <c r="O53" s="70">
        <v>9.2700000000000005E-2</v>
      </c>
      <c r="P53" s="69">
        <v>0</v>
      </c>
      <c r="Q53" s="70">
        <v>0</v>
      </c>
      <c r="R53" s="69">
        <v>3790</v>
      </c>
      <c r="S53" s="71">
        <v>0.3579</v>
      </c>
    </row>
    <row r="54" spans="1:19" ht="17.5" x14ac:dyDescent="0.35">
      <c r="A54" s="6" t="s">
        <v>51</v>
      </c>
      <c r="B54" s="1">
        <v>4</v>
      </c>
      <c r="C54" s="54">
        <v>748</v>
      </c>
      <c r="D54" s="69">
        <v>694</v>
      </c>
      <c r="E54" s="69">
        <v>0</v>
      </c>
      <c r="F54" s="69">
        <v>0</v>
      </c>
      <c r="G54" s="69">
        <v>694</v>
      </c>
      <c r="H54" s="69">
        <v>72</v>
      </c>
      <c r="I54" s="70">
        <v>0.1037</v>
      </c>
      <c r="J54" s="69">
        <v>168</v>
      </c>
      <c r="K54" s="70">
        <v>0.24210000000000001</v>
      </c>
      <c r="L54" s="69">
        <v>2</v>
      </c>
      <c r="M54" s="70">
        <v>2.8999999999999998E-3</v>
      </c>
      <c r="N54" s="69">
        <v>126</v>
      </c>
      <c r="O54" s="70">
        <v>0.18160000000000001</v>
      </c>
      <c r="P54" s="69">
        <v>0</v>
      </c>
      <c r="Q54" s="70">
        <v>0</v>
      </c>
      <c r="R54" s="69">
        <v>326</v>
      </c>
      <c r="S54" s="71">
        <v>0.46970000000000001</v>
      </c>
    </row>
    <row r="55" spans="1:19" ht="17.5" x14ac:dyDescent="0.35">
      <c r="A55" s="6" t="s">
        <v>52</v>
      </c>
      <c r="B55" s="1">
        <v>2</v>
      </c>
      <c r="C55" s="54">
        <v>345</v>
      </c>
      <c r="D55" s="69">
        <v>4773</v>
      </c>
      <c r="E55" s="69">
        <v>0</v>
      </c>
      <c r="F55" s="69">
        <v>0</v>
      </c>
      <c r="G55" s="69">
        <v>4773</v>
      </c>
      <c r="H55" s="69">
        <v>270</v>
      </c>
      <c r="I55" s="70">
        <v>5.6599999999999998E-2</v>
      </c>
      <c r="J55" s="69">
        <v>97</v>
      </c>
      <c r="K55" s="70">
        <v>2.0299999999999999E-2</v>
      </c>
      <c r="L55" s="69">
        <v>2</v>
      </c>
      <c r="M55" s="70">
        <v>4.0000000000000002E-4</v>
      </c>
      <c r="N55" s="69">
        <v>2197</v>
      </c>
      <c r="O55" s="70">
        <v>0.46029999999999999</v>
      </c>
      <c r="P55" s="69">
        <v>0</v>
      </c>
      <c r="Q55" s="70">
        <v>0</v>
      </c>
      <c r="R55" s="69">
        <v>2207</v>
      </c>
      <c r="S55" s="71">
        <v>0.46239999999999998</v>
      </c>
    </row>
    <row r="56" spans="1:19" ht="17.5" x14ac:dyDescent="0.35">
      <c r="A56" s="53" t="s">
        <v>53</v>
      </c>
      <c r="B56" s="58">
        <v>1</v>
      </c>
      <c r="C56" s="62"/>
      <c r="D56" s="59"/>
      <c r="E56" s="59"/>
      <c r="F56" s="59"/>
      <c r="G56" s="59"/>
      <c r="H56" s="59"/>
      <c r="I56" s="60"/>
      <c r="J56" s="59"/>
      <c r="K56" s="60"/>
      <c r="L56" s="59"/>
      <c r="M56" s="60"/>
      <c r="N56" s="59"/>
      <c r="O56" s="60"/>
      <c r="P56" s="59"/>
      <c r="Q56" s="60"/>
      <c r="R56" s="59"/>
      <c r="S56" s="61"/>
    </row>
    <row r="57" spans="1:19" ht="17.5" x14ac:dyDescent="0.35">
      <c r="A57" s="6" t="s">
        <v>54</v>
      </c>
      <c r="B57" s="1">
        <v>1</v>
      </c>
      <c r="C57" s="54">
        <v>47</v>
      </c>
      <c r="D57" s="69">
        <v>44</v>
      </c>
      <c r="E57" s="69">
        <v>0</v>
      </c>
      <c r="F57" s="69">
        <v>0</v>
      </c>
      <c r="G57" s="69">
        <v>44</v>
      </c>
      <c r="H57" s="69">
        <v>6</v>
      </c>
      <c r="I57" s="70">
        <v>0.13639999999999999</v>
      </c>
      <c r="J57" s="69">
        <v>18</v>
      </c>
      <c r="K57" s="70">
        <v>0.40910000000000002</v>
      </c>
      <c r="L57" s="69">
        <v>0</v>
      </c>
      <c r="M57" s="70">
        <v>0</v>
      </c>
      <c r="N57" s="69">
        <v>9</v>
      </c>
      <c r="O57" s="70">
        <v>0.20449999999999999</v>
      </c>
      <c r="P57" s="69">
        <v>0</v>
      </c>
      <c r="Q57" s="70">
        <v>0</v>
      </c>
      <c r="R57" s="69">
        <v>11</v>
      </c>
      <c r="S57" s="71">
        <v>0.25</v>
      </c>
    </row>
    <row r="58" spans="1:19" ht="17.5" x14ac:dyDescent="0.35">
      <c r="A58" s="106" t="s">
        <v>55</v>
      </c>
      <c r="B58" s="107">
        <v>6</v>
      </c>
      <c r="C58" s="54">
        <v>3011</v>
      </c>
      <c r="D58" s="108">
        <v>4174</v>
      </c>
      <c r="E58" s="108">
        <v>0</v>
      </c>
      <c r="F58" s="108">
        <v>0</v>
      </c>
      <c r="G58" s="108">
        <v>4174</v>
      </c>
      <c r="H58" s="108">
        <v>923</v>
      </c>
      <c r="I58" s="109">
        <v>0.22109999999999999</v>
      </c>
      <c r="J58" s="108">
        <v>534</v>
      </c>
      <c r="K58" s="109">
        <v>0.12790000000000001</v>
      </c>
      <c r="L58" s="108">
        <v>20</v>
      </c>
      <c r="M58" s="109">
        <v>4.7999999999999996E-3</v>
      </c>
      <c r="N58" s="108">
        <v>1724</v>
      </c>
      <c r="O58" s="109">
        <v>0.41299999999999998</v>
      </c>
      <c r="P58" s="108">
        <v>43</v>
      </c>
      <c r="Q58" s="109">
        <v>1.03E-2</v>
      </c>
      <c r="R58" s="108">
        <v>930</v>
      </c>
      <c r="S58" s="110">
        <v>0.2228</v>
      </c>
    </row>
    <row r="59" spans="1:19" ht="17.5" x14ac:dyDescent="0.35">
      <c r="A59" s="106" t="s">
        <v>56</v>
      </c>
      <c r="B59" s="107">
        <v>5</v>
      </c>
      <c r="C59" s="54">
        <v>1924</v>
      </c>
      <c r="D59" s="108">
        <v>1961</v>
      </c>
      <c r="E59" s="108">
        <v>0</v>
      </c>
      <c r="F59" s="108">
        <v>0</v>
      </c>
      <c r="G59" s="108">
        <v>1961</v>
      </c>
      <c r="H59" s="108">
        <v>140</v>
      </c>
      <c r="I59" s="109">
        <v>7.1400000000000005E-2</v>
      </c>
      <c r="J59" s="108">
        <v>264</v>
      </c>
      <c r="K59" s="109">
        <v>0.1346</v>
      </c>
      <c r="L59" s="108">
        <v>6</v>
      </c>
      <c r="M59" s="109">
        <v>3.0999999999999999E-3</v>
      </c>
      <c r="N59" s="108">
        <v>57</v>
      </c>
      <c r="O59" s="109">
        <v>2.9100000000000001E-2</v>
      </c>
      <c r="P59" s="108">
        <v>0</v>
      </c>
      <c r="Q59" s="109">
        <v>0</v>
      </c>
      <c r="R59" s="108">
        <v>1494</v>
      </c>
      <c r="S59" s="110">
        <v>0.76190000000000002</v>
      </c>
    </row>
    <row r="60" spans="1:19" ht="17.5" x14ac:dyDescent="0.35">
      <c r="A60" s="106" t="s">
        <v>57</v>
      </c>
      <c r="B60" s="107">
        <v>2</v>
      </c>
      <c r="C60" s="54">
        <v>236</v>
      </c>
      <c r="D60" s="108">
        <v>174</v>
      </c>
      <c r="E60" s="108">
        <v>0</v>
      </c>
      <c r="F60" s="108">
        <v>0</v>
      </c>
      <c r="G60" s="108">
        <v>174</v>
      </c>
      <c r="H60" s="108">
        <v>34</v>
      </c>
      <c r="I60" s="109">
        <v>0.19539999999999999</v>
      </c>
      <c r="J60" s="108">
        <v>80</v>
      </c>
      <c r="K60" s="109">
        <v>0.45979999999999999</v>
      </c>
      <c r="L60" s="108">
        <v>0</v>
      </c>
      <c r="M60" s="109">
        <v>0</v>
      </c>
      <c r="N60" s="108">
        <v>20</v>
      </c>
      <c r="O60" s="109">
        <v>0.1149</v>
      </c>
      <c r="P60" s="108">
        <v>0</v>
      </c>
      <c r="Q60" s="109">
        <v>0</v>
      </c>
      <c r="R60" s="108">
        <v>40</v>
      </c>
      <c r="S60" s="110">
        <v>0.22989999999999999</v>
      </c>
    </row>
    <row r="61" spans="1:19" ht="18" thickBot="1" x14ac:dyDescent="0.4">
      <c r="A61" s="111" t="s">
        <v>58</v>
      </c>
      <c r="B61" s="112">
        <v>4</v>
      </c>
      <c r="C61" s="113">
        <v>91</v>
      </c>
      <c r="D61" s="114">
        <v>82</v>
      </c>
      <c r="E61" s="114">
        <v>0</v>
      </c>
      <c r="F61" s="114">
        <v>0</v>
      </c>
      <c r="G61" s="114">
        <v>82</v>
      </c>
      <c r="H61" s="114">
        <v>18</v>
      </c>
      <c r="I61" s="115">
        <v>0.2195</v>
      </c>
      <c r="J61" s="116">
        <v>41</v>
      </c>
      <c r="K61" s="115">
        <v>0.5</v>
      </c>
      <c r="L61" s="116">
        <v>1</v>
      </c>
      <c r="M61" s="115">
        <v>1.2200000000000001E-2</v>
      </c>
      <c r="N61" s="116">
        <v>0</v>
      </c>
      <c r="O61" s="115">
        <v>0</v>
      </c>
      <c r="P61" s="116">
        <v>0</v>
      </c>
      <c r="Q61" s="115">
        <v>0</v>
      </c>
      <c r="R61" s="116">
        <v>22</v>
      </c>
      <c r="S61" s="117">
        <v>0.26829999999999998</v>
      </c>
    </row>
    <row r="62" spans="1:19" ht="18.5" thickBot="1" x14ac:dyDescent="0.45">
      <c r="A62" s="25" t="s">
        <v>59</v>
      </c>
      <c r="B62" s="26"/>
      <c r="C62" s="27">
        <f>SUM(C9:C61)</f>
        <v>82607</v>
      </c>
      <c r="D62" s="27">
        <f>SUM(D10:D61)</f>
        <v>98084</v>
      </c>
      <c r="E62" s="27">
        <f>SUM(E9:E61)</f>
        <v>15</v>
      </c>
      <c r="F62" s="27">
        <f>SUM(F9:F61)</f>
        <v>1</v>
      </c>
      <c r="G62" s="27">
        <f>SUM(G9:G61)</f>
        <v>98217</v>
      </c>
      <c r="H62" s="27">
        <f>SUM(H9:H61)</f>
        <v>13886</v>
      </c>
      <c r="I62" s="28">
        <f>H62/G62</f>
        <v>0.14138082002097396</v>
      </c>
      <c r="J62" s="27">
        <f>SUM(J9:J61)</f>
        <v>19431</v>
      </c>
      <c r="K62" s="28">
        <f>J62/G62</f>
        <v>0.19783744158343261</v>
      </c>
      <c r="L62" s="27">
        <f>SUM(L9:L61)</f>
        <v>260</v>
      </c>
      <c r="M62" s="28">
        <f>L62/G62</f>
        <v>2.6471995683028395E-3</v>
      </c>
      <c r="N62" s="27">
        <f>SUM(N9:N61)</f>
        <v>11768</v>
      </c>
      <c r="O62" s="28">
        <f>N62/G62</f>
        <v>0.11981632507610698</v>
      </c>
      <c r="P62" s="27">
        <f>SUM(P9:P61)</f>
        <v>53</v>
      </c>
      <c r="Q62" s="28">
        <f>P62/G62</f>
        <v>5.396214504617327E-4</v>
      </c>
      <c r="R62" s="27">
        <f>SUM(R9:R61)</f>
        <v>52819</v>
      </c>
      <c r="S62" s="29">
        <f>R62/G62</f>
        <v>0.53777859230072189</v>
      </c>
    </row>
    <row r="63" spans="1:19" ht="15.5" x14ac:dyDescent="0.35">
      <c r="A63" s="92" t="s">
        <v>95</v>
      </c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4"/>
    </row>
    <row r="64" spans="1:19" ht="15.5" x14ac:dyDescent="0.35">
      <c r="A64" s="9"/>
      <c r="B64" s="76" t="s">
        <v>96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7"/>
    </row>
    <row r="65" spans="1:19" ht="15.5" x14ac:dyDescent="0.35">
      <c r="A65" s="78" t="s">
        <v>97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7"/>
    </row>
    <row r="66" spans="1:19" ht="16" thickBot="1" x14ac:dyDescent="0.4">
      <c r="A66" s="79" t="s">
        <v>105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1"/>
    </row>
  </sheetData>
  <sortState xmlns:xlrd2="http://schemas.microsoft.com/office/spreadsheetml/2017/richdata2" ref="A9:S61">
    <sortCondition ref="A9:A61"/>
  </sortState>
  <mergeCells count="9">
    <mergeCell ref="B64:S64"/>
    <mergeCell ref="A65:S65"/>
    <mergeCell ref="A66:S66"/>
    <mergeCell ref="A1:S1"/>
    <mergeCell ref="A2:S2"/>
    <mergeCell ref="C3:D3"/>
    <mergeCell ref="E3:F3"/>
    <mergeCell ref="G3:S3"/>
    <mergeCell ref="A63:S63"/>
  </mergeCells>
  <pageMargins left="0.7" right="0.7" top="0.75" bottom="0.75" header="0.3" footer="0.3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zoomScaleNormal="100"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99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30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42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72" t="s">
        <v>12</v>
      </c>
      <c r="B9" s="5">
        <v>2395</v>
      </c>
      <c r="C9" s="18">
        <v>1849</v>
      </c>
      <c r="D9" s="18">
        <v>0</v>
      </c>
      <c r="E9" s="18">
        <v>0</v>
      </c>
      <c r="F9" s="18">
        <v>1849</v>
      </c>
      <c r="G9" s="18">
        <v>407</v>
      </c>
      <c r="H9" s="19">
        <v>0.22009999999999999</v>
      </c>
      <c r="I9" s="18">
        <v>502</v>
      </c>
      <c r="J9" s="19">
        <v>0.27150000000000002</v>
      </c>
      <c r="K9" s="18">
        <v>10</v>
      </c>
      <c r="L9" s="19">
        <v>5.4000000000000003E-3</v>
      </c>
      <c r="M9" s="18">
        <v>162</v>
      </c>
      <c r="N9" s="19">
        <v>8.7599999999999997E-2</v>
      </c>
      <c r="O9" s="18">
        <v>0</v>
      </c>
      <c r="P9" s="19">
        <v>0</v>
      </c>
      <c r="Q9" s="18">
        <v>768</v>
      </c>
      <c r="R9" s="20">
        <v>0.41539999999999999</v>
      </c>
    </row>
    <row r="10" spans="1:18" ht="17.5" x14ac:dyDescent="0.35">
      <c r="A10" s="6" t="s">
        <v>25</v>
      </c>
      <c r="B10" s="2">
        <v>2591</v>
      </c>
      <c r="C10" s="16">
        <v>2396</v>
      </c>
      <c r="D10" s="16">
        <v>0</v>
      </c>
      <c r="E10" s="16">
        <v>0</v>
      </c>
      <c r="F10" s="16">
        <v>2396</v>
      </c>
      <c r="G10" s="16">
        <v>488</v>
      </c>
      <c r="H10" s="17">
        <v>0.20369999999999999</v>
      </c>
      <c r="I10" s="16">
        <v>516</v>
      </c>
      <c r="J10" s="17">
        <v>0.21540000000000001</v>
      </c>
      <c r="K10" s="16">
        <v>3</v>
      </c>
      <c r="L10" s="17">
        <v>1.2999999999999999E-3</v>
      </c>
      <c r="M10" s="16">
        <v>402</v>
      </c>
      <c r="N10" s="17">
        <v>0.1678</v>
      </c>
      <c r="O10" s="16">
        <v>0</v>
      </c>
      <c r="P10" s="17">
        <v>0</v>
      </c>
      <c r="Q10" s="16">
        <v>987</v>
      </c>
      <c r="R10" s="21">
        <v>0.41189999999999999</v>
      </c>
    </row>
    <row r="11" spans="1:18" ht="17.5" x14ac:dyDescent="0.35">
      <c r="A11" s="6" t="s">
        <v>27</v>
      </c>
      <c r="B11" s="2">
        <v>290</v>
      </c>
      <c r="C11" s="16">
        <v>303</v>
      </c>
      <c r="D11" s="16">
        <v>0</v>
      </c>
      <c r="E11" s="16">
        <v>0</v>
      </c>
      <c r="F11" s="16">
        <v>303</v>
      </c>
      <c r="G11" s="16">
        <v>89</v>
      </c>
      <c r="H11" s="17">
        <v>0.29370000000000002</v>
      </c>
      <c r="I11" s="16">
        <v>91</v>
      </c>
      <c r="J11" s="17">
        <v>0.30030000000000001</v>
      </c>
      <c r="K11" s="16">
        <v>5</v>
      </c>
      <c r="L11" s="17">
        <v>1.6500000000000001E-2</v>
      </c>
      <c r="M11" s="16">
        <v>48</v>
      </c>
      <c r="N11" s="17">
        <v>0.15840000000000001</v>
      </c>
      <c r="O11" s="16">
        <v>0</v>
      </c>
      <c r="P11" s="17">
        <v>0</v>
      </c>
      <c r="Q11" s="16">
        <v>70</v>
      </c>
      <c r="R11" s="21">
        <v>0.23100000000000001</v>
      </c>
    </row>
    <row r="12" spans="1:18" ht="17.5" x14ac:dyDescent="0.35">
      <c r="A12" s="6" t="s">
        <v>36</v>
      </c>
      <c r="B12" s="2">
        <v>198</v>
      </c>
      <c r="C12" s="16">
        <v>171</v>
      </c>
      <c r="D12" s="16">
        <v>0</v>
      </c>
      <c r="E12" s="16">
        <v>0</v>
      </c>
      <c r="F12" s="16">
        <v>171</v>
      </c>
      <c r="G12" s="16">
        <v>27</v>
      </c>
      <c r="H12" s="17">
        <v>0.15790000000000001</v>
      </c>
      <c r="I12" s="16">
        <v>24</v>
      </c>
      <c r="J12" s="17">
        <v>0.1404</v>
      </c>
      <c r="K12" s="16">
        <v>0</v>
      </c>
      <c r="L12" s="17">
        <v>0</v>
      </c>
      <c r="M12" s="16">
        <v>30</v>
      </c>
      <c r="N12" s="17">
        <v>0.1754</v>
      </c>
      <c r="O12" s="16">
        <v>0</v>
      </c>
      <c r="P12" s="17">
        <v>0</v>
      </c>
      <c r="Q12" s="16">
        <v>90</v>
      </c>
      <c r="R12" s="21">
        <v>0.52629999999999999</v>
      </c>
    </row>
    <row r="13" spans="1:18" ht="17.5" x14ac:dyDescent="0.35">
      <c r="A13" s="6" t="s">
        <v>37</v>
      </c>
      <c r="B13" s="2">
        <v>1235</v>
      </c>
      <c r="C13" s="16">
        <v>3451</v>
      </c>
      <c r="D13" s="16">
        <v>0</v>
      </c>
      <c r="E13" s="16">
        <v>1</v>
      </c>
      <c r="F13" s="16">
        <v>3452</v>
      </c>
      <c r="G13" s="16">
        <v>1068</v>
      </c>
      <c r="H13" s="17">
        <v>0.30940000000000001</v>
      </c>
      <c r="I13" s="16">
        <v>757</v>
      </c>
      <c r="J13" s="17">
        <v>0.21929999999999999</v>
      </c>
      <c r="K13" s="16">
        <v>61</v>
      </c>
      <c r="L13" s="17">
        <v>1.77E-2</v>
      </c>
      <c r="M13" s="16">
        <v>288</v>
      </c>
      <c r="N13" s="17">
        <v>8.3400000000000002E-2</v>
      </c>
      <c r="O13" s="16">
        <v>1</v>
      </c>
      <c r="P13" s="17">
        <v>2.9999999999999997E-4</v>
      </c>
      <c r="Q13" s="16">
        <v>1277</v>
      </c>
      <c r="R13" s="21">
        <v>0.36990000000000001</v>
      </c>
    </row>
    <row r="14" spans="1:18" ht="17.5" x14ac:dyDescent="0.35">
      <c r="A14" s="6" t="s">
        <v>40</v>
      </c>
      <c r="B14" s="2">
        <v>1919</v>
      </c>
      <c r="C14" s="16">
        <v>1881</v>
      </c>
      <c r="D14" s="16">
        <v>0</v>
      </c>
      <c r="E14" s="16">
        <v>0</v>
      </c>
      <c r="F14" s="16">
        <v>1881</v>
      </c>
      <c r="G14" s="16">
        <v>375</v>
      </c>
      <c r="H14" s="17">
        <v>0.19939999999999999</v>
      </c>
      <c r="I14" s="16">
        <v>466</v>
      </c>
      <c r="J14" s="17">
        <v>0.2477</v>
      </c>
      <c r="K14" s="16">
        <v>4</v>
      </c>
      <c r="L14" s="17">
        <v>2.0999999999999999E-3</v>
      </c>
      <c r="M14" s="16">
        <v>118</v>
      </c>
      <c r="N14" s="17">
        <v>6.2700000000000006E-2</v>
      </c>
      <c r="O14" s="16">
        <v>1</v>
      </c>
      <c r="P14" s="17">
        <v>5.0000000000000001E-4</v>
      </c>
      <c r="Q14" s="16">
        <v>917</v>
      </c>
      <c r="R14" s="21">
        <v>0.48749999999999999</v>
      </c>
    </row>
    <row r="15" spans="1:18" ht="17.5" x14ac:dyDescent="0.35">
      <c r="A15" s="6" t="s">
        <v>45</v>
      </c>
      <c r="B15" s="2">
        <v>353</v>
      </c>
      <c r="C15" s="16">
        <v>132</v>
      </c>
      <c r="D15" s="16">
        <v>0</v>
      </c>
      <c r="E15" s="16">
        <v>0</v>
      </c>
      <c r="F15" s="16">
        <v>132</v>
      </c>
      <c r="G15" s="16">
        <v>65</v>
      </c>
      <c r="H15" s="17">
        <v>0.4924</v>
      </c>
      <c r="I15" s="16">
        <v>44</v>
      </c>
      <c r="J15" s="17">
        <v>0.33329999999999999</v>
      </c>
      <c r="K15" s="16">
        <v>0</v>
      </c>
      <c r="L15" s="17">
        <v>0</v>
      </c>
      <c r="M15" s="16">
        <v>16</v>
      </c>
      <c r="N15" s="17">
        <v>0.1212</v>
      </c>
      <c r="O15" s="16">
        <v>0</v>
      </c>
      <c r="P15" s="17">
        <v>0</v>
      </c>
      <c r="Q15" s="16">
        <v>7</v>
      </c>
      <c r="R15" s="21">
        <v>5.2999999999999999E-2</v>
      </c>
    </row>
    <row r="16" spans="1:18" ht="17.5" x14ac:dyDescent="0.35">
      <c r="A16" s="6" t="s">
        <v>46</v>
      </c>
      <c r="B16" s="2">
        <v>470</v>
      </c>
      <c r="C16" s="16">
        <v>382</v>
      </c>
      <c r="D16" s="16">
        <v>0</v>
      </c>
      <c r="E16" s="16">
        <v>0</v>
      </c>
      <c r="F16" s="16">
        <v>382</v>
      </c>
      <c r="G16" s="16">
        <v>107</v>
      </c>
      <c r="H16" s="17">
        <v>0.28010000000000002</v>
      </c>
      <c r="I16" s="16">
        <v>85</v>
      </c>
      <c r="J16" s="17">
        <v>0.2225</v>
      </c>
      <c r="K16" s="16">
        <v>2</v>
      </c>
      <c r="L16" s="17">
        <v>5.1999999999999998E-3</v>
      </c>
      <c r="M16" s="16">
        <v>23</v>
      </c>
      <c r="N16" s="17">
        <v>6.0199999999999997E-2</v>
      </c>
      <c r="O16" s="16">
        <v>0</v>
      </c>
      <c r="P16" s="17">
        <v>0</v>
      </c>
      <c r="Q16" s="16">
        <v>165</v>
      </c>
      <c r="R16" s="21">
        <v>0.43190000000000001</v>
      </c>
    </row>
    <row r="17" spans="1:18" ht="17.5" x14ac:dyDescent="0.35">
      <c r="A17" s="53" t="s">
        <v>53</v>
      </c>
      <c r="B17" s="63"/>
      <c r="C17" s="55"/>
      <c r="D17" s="55"/>
      <c r="E17" s="55"/>
      <c r="F17" s="55"/>
      <c r="G17" s="55"/>
      <c r="H17" s="56"/>
      <c r="I17" s="55"/>
      <c r="J17" s="56"/>
      <c r="K17" s="55"/>
      <c r="L17" s="56"/>
      <c r="M17" s="55"/>
      <c r="N17" s="56"/>
      <c r="O17" s="55"/>
      <c r="P17" s="56"/>
      <c r="Q17" s="55"/>
      <c r="R17" s="57"/>
    </row>
    <row r="18" spans="1:18" ht="18" thickBot="1" x14ac:dyDescent="0.4">
      <c r="A18" s="7" t="s">
        <v>54</v>
      </c>
      <c r="B18" s="8">
        <v>47</v>
      </c>
      <c r="C18" s="22">
        <v>44</v>
      </c>
      <c r="D18" s="22">
        <v>0</v>
      </c>
      <c r="E18" s="22">
        <v>0</v>
      </c>
      <c r="F18" s="22">
        <v>44</v>
      </c>
      <c r="G18" s="22">
        <v>6</v>
      </c>
      <c r="H18" s="23">
        <v>0.13639999999999999</v>
      </c>
      <c r="I18" s="22">
        <v>18</v>
      </c>
      <c r="J18" s="23">
        <v>0.40910000000000002</v>
      </c>
      <c r="K18" s="22">
        <v>0</v>
      </c>
      <c r="L18" s="23">
        <v>0</v>
      </c>
      <c r="M18" s="22">
        <v>9</v>
      </c>
      <c r="N18" s="23">
        <v>0.20449999999999999</v>
      </c>
      <c r="O18" s="22">
        <v>0</v>
      </c>
      <c r="P18" s="23">
        <v>0</v>
      </c>
      <c r="Q18" s="22">
        <v>11</v>
      </c>
      <c r="R18" s="24">
        <v>0.25</v>
      </c>
    </row>
    <row r="19" spans="1:18" ht="42.65" customHeight="1" thickBot="1" x14ac:dyDescent="0.45">
      <c r="A19" s="10" t="s">
        <v>94</v>
      </c>
      <c r="B19" s="12">
        <f t="shared" ref="B19:G19" si="0">SUM(B9:B18)</f>
        <v>9498</v>
      </c>
      <c r="C19" s="11">
        <f t="shared" si="0"/>
        <v>10609</v>
      </c>
      <c r="D19" s="12">
        <f t="shared" si="0"/>
        <v>0</v>
      </c>
      <c r="E19" s="11">
        <f t="shared" si="0"/>
        <v>1</v>
      </c>
      <c r="F19" s="12">
        <f t="shared" si="0"/>
        <v>10610</v>
      </c>
      <c r="G19" s="11">
        <f t="shared" si="0"/>
        <v>2632</v>
      </c>
      <c r="H19" s="14">
        <f>G19/F19</f>
        <v>0.24806786050895382</v>
      </c>
      <c r="I19" s="11">
        <f>SUM(I9:I18)</f>
        <v>2503</v>
      </c>
      <c r="J19" s="14">
        <f>I19/F19</f>
        <v>0.23590951932139492</v>
      </c>
      <c r="K19" s="11">
        <f>SUM(K9:K18)</f>
        <v>85</v>
      </c>
      <c r="L19" s="14">
        <f>K19/F19</f>
        <v>8.0113100848256368E-3</v>
      </c>
      <c r="M19" s="11">
        <f>SUM(M9:M18)</f>
        <v>1096</v>
      </c>
      <c r="N19" s="14">
        <f>M19/F19</f>
        <v>0.10329877474081056</v>
      </c>
      <c r="O19" s="11">
        <f>SUM(O9:O18)</f>
        <v>2</v>
      </c>
      <c r="P19" s="14">
        <f>O19/F19</f>
        <v>1.8850141376060322E-4</v>
      </c>
      <c r="Q19" s="11">
        <f>SUM(Q9:Q18)</f>
        <v>4292</v>
      </c>
      <c r="R19" s="14">
        <f>Q19/F19</f>
        <v>0.40452403393025449</v>
      </c>
    </row>
    <row r="20" spans="1:18" ht="17.5" customHeight="1" x14ac:dyDescent="0.35">
      <c r="A20" s="92" t="s">
        <v>95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4"/>
    </row>
    <row r="21" spans="1:18" ht="15.5" x14ac:dyDescent="0.35">
      <c r="A21" s="9"/>
      <c r="B21" s="95" t="s">
        <v>96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  <row r="22" spans="1:18" ht="15.5" x14ac:dyDescent="0.35">
      <c r="A22" s="97" t="s">
        <v>97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6"/>
    </row>
    <row r="23" spans="1:18" ht="16" thickBot="1" x14ac:dyDescent="0.4">
      <c r="A23" s="98" t="s">
        <v>106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30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47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13</v>
      </c>
      <c r="B9" s="5">
        <v>118</v>
      </c>
      <c r="C9" s="18">
        <v>84</v>
      </c>
      <c r="D9" s="18">
        <v>0</v>
      </c>
      <c r="E9" s="18">
        <v>0</v>
      </c>
      <c r="F9" s="18">
        <v>84</v>
      </c>
      <c r="G9" s="18">
        <v>22</v>
      </c>
      <c r="H9" s="19">
        <v>0.26190000000000002</v>
      </c>
      <c r="I9" s="18">
        <v>37</v>
      </c>
      <c r="J9" s="19">
        <v>0.4405</v>
      </c>
      <c r="K9" s="18">
        <v>0</v>
      </c>
      <c r="L9" s="19">
        <v>0</v>
      </c>
      <c r="M9" s="18">
        <v>3</v>
      </c>
      <c r="N9" s="19">
        <v>3.5700000000000003E-2</v>
      </c>
      <c r="O9" s="18">
        <v>0</v>
      </c>
      <c r="P9" s="19">
        <v>0</v>
      </c>
      <c r="Q9" s="18">
        <v>22</v>
      </c>
      <c r="R9" s="20">
        <v>0.26190000000000002</v>
      </c>
    </row>
    <row r="10" spans="1:18" ht="17.5" x14ac:dyDescent="0.35">
      <c r="A10" s="1" t="s">
        <v>14</v>
      </c>
      <c r="B10" s="2">
        <v>266</v>
      </c>
      <c r="C10" s="16">
        <v>264</v>
      </c>
      <c r="D10" s="16">
        <v>0</v>
      </c>
      <c r="E10" s="16">
        <v>0</v>
      </c>
      <c r="F10" s="16">
        <v>264</v>
      </c>
      <c r="G10" s="16">
        <v>23</v>
      </c>
      <c r="H10" s="17">
        <v>8.7099999999999997E-2</v>
      </c>
      <c r="I10" s="16">
        <v>90</v>
      </c>
      <c r="J10" s="17">
        <v>0.34089999999999998</v>
      </c>
      <c r="K10" s="16">
        <v>0</v>
      </c>
      <c r="L10" s="17">
        <v>0</v>
      </c>
      <c r="M10" s="16">
        <v>5</v>
      </c>
      <c r="N10" s="17">
        <v>1.89E-2</v>
      </c>
      <c r="O10" s="16">
        <v>2</v>
      </c>
      <c r="P10" s="17">
        <v>7.6E-3</v>
      </c>
      <c r="Q10" s="16">
        <v>144</v>
      </c>
      <c r="R10" s="21">
        <v>0.54549999999999998</v>
      </c>
    </row>
    <row r="11" spans="1:18" ht="17.5" x14ac:dyDescent="0.35">
      <c r="A11" s="1" t="s">
        <v>26</v>
      </c>
      <c r="B11" s="2">
        <v>1245</v>
      </c>
      <c r="C11" s="16">
        <v>516</v>
      </c>
      <c r="D11" s="16">
        <v>0</v>
      </c>
      <c r="E11" s="16">
        <v>0</v>
      </c>
      <c r="F11" s="16">
        <v>516</v>
      </c>
      <c r="G11" s="16">
        <v>124</v>
      </c>
      <c r="H11" s="17">
        <v>0.24030000000000001</v>
      </c>
      <c r="I11" s="16">
        <v>201</v>
      </c>
      <c r="J11" s="17">
        <v>0.38950000000000001</v>
      </c>
      <c r="K11" s="16">
        <v>1</v>
      </c>
      <c r="L11" s="17">
        <v>1.9E-3</v>
      </c>
      <c r="M11" s="16">
        <v>13</v>
      </c>
      <c r="N11" s="17">
        <v>2.52E-2</v>
      </c>
      <c r="O11" s="16">
        <v>0</v>
      </c>
      <c r="P11" s="17">
        <v>0</v>
      </c>
      <c r="Q11" s="16">
        <v>177</v>
      </c>
      <c r="R11" s="21">
        <v>0.34300000000000003</v>
      </c>
    </row>
    <row r="12" spans="1:18" ht="17.5" x14ac:dyDescent="0.35">
      <c r="A12" s="1" t="s">
        <v>44</v>
      </c>
      <c r="B12" s="2">
        <v>5947</v>
      </c>
      <c r="C12" s="16">
        <v>6739</v>
      </c>
      <c r="D12" s="16">
        <v>0</v>
      </c>
      <c r="E12" s="16">
        <v>0</v>
      </c>
      <c r="F12" s="16">
        <v>6739</v>
      </c>
      <c r="G12" s="16">
        <v>733</v>
      </c>
      <c r="H12" s="17">
        <v>0.10879999999999999</v>
      </c>
      <c r="I12" s="16">
        <v>1187</v>
      </c>
      <c r="J12" s="17">
        <v>0.17610000000000001</v>
      </c>
      <c r="K12" s="16">
        <v>3</v>
      </c>
      <c r="L12" s="17">
        <v>4.0000000000000002E-4</v>
      </c>
      <c r="M12" s="16">
        <v>335</v>
      </c>
      <c r="N12" s="17">
        <v>4.9700000000000001E-2</v>
      </c>
      <c r="O12" s="16">
        <v>0</v>
      </c>
      <c r="P12" s="17">
        <v>0</v>
      </c>
      <c r="Q12" s="16">
        <v>4481</v>
      </c>
      <c r="R12" s="21">
        <v>0.66490000000000005</v>
      </c>
    </row>
    <row r="13" spans="1:18" ht="17.5" x14ac:dyDescent="0.35">
      <c r="A13" s="1" t="s">
        <v>52</v>
      </c>
      <c r="B13" s="2">
        <v>345</v>
      </c>
      <c r="C13" s="16">
        <v>4773</v>
      </c>
      <c r="D13" s="16">
        <v>0</v>
      </c>
      <c r="E13" s="16">
        <v>0</v>
      </c>
      <c r="F13" s="16">
        <v>4773</v>
      </c>
      <c r="G13" s="16">
        <v>270</v>
      </c>
      <c r="H13" s="17">
        <v>5.6599999999999998E-2</v>
      </c>
      <c r="I13" s="16">
        <v>97</v>
      </c>
      <c r="J13" s="17">
        <v>2.0299999999999999E-2</v>
      </c>
      <c r="K13" s="16">
        <v>2</v>
      </c>
      <c r="L13" s="17">
        <v>4.0000000000000002E-4</v>
      </c>
      <c r="M13" s="16">
        <v>2197</v>
      </c>
      <c r="N13" s="17">
        <v>0.46029999999999999</v>
      </c>
      <c r="O13" s="16">
        <v>0</v>
      </c>
      <c r="P13" s="17">
        <v>0</v>
      </c>
      <c r="Q13" s="16">
        <v>2207</v>
      </c>
      <c r="R13" s="21">
        <v>0.46239999999999998</v>
      </c>
    </row>
    <row r="14" spans="1:18" ht="18" thickBot="1" x14ac:dyDescent="0.4">
      <c r="A14" s="1" t="s">
        <v>57</v>
      </c>
      <c r="B14" s="2">
        <v>236</v>
      </c>
      <c r="C14" s="16">
        <v>174</v>
      </c>
      <c r="D14" s="16">
        <v>0</v>
      </c>
      <c r="E14" s="16">
        <v>0</v>
      </c>
      <c r="F14" s="16">
        <v>174</v>
      </c>
      <c r="G14" s="16">
        <v>34</v>
      </c>
      <c r="H14" s="17">
        <v>0.19539999999999999</v>
      </c>
      <c r="I14" s="16">
        <v>80</v>
      </c>
      <c r="J14" s="17">
        <v>0.45979999999999999</v>
      </c>
      <c r="K14" s="16">
        <v>0</v>
      </c>
      <c r="L14" s="17">
        <v>0</v>
      </c>
      <c r="M14" s="16">
        <v>20</v>
      </c>
      <c r="N14" s="17">
        <v>0.1149</v>
      </c>
      <c r="O14" s="16">
        <v>0</v>
      </c>
      <c r="P14" s="17">
        <v>0</v>
      </c>
      <c r="Q14" s="16">
        <v>40</v>
      </c>
      <c r="R14" s="21">
        <v>0.22989999999999999</v>
      </c>
    </row>
    <row r="15" spans="1:18" ht="36.5" thickBot="1" x14ac:dyDescent="0.45">
      <c r="A15" s="10" t="s">
        <v>94</v>
      </c>
      <c r="B15" s="11">
        <f t="shared" ref="B15:G15" si="0">SUM(B9:B14)</f>
        <v>8157</v>
      </c>
      <c r="C15" s="12">
        <f t="shared" si="0"/>
        <v>12550</v>
      </c>
      <c r="D15" s="11">
        <f t="shared" si="0"/>
        <v>0</v>
      </c>
      <c r="E15" s="12">
        <f t="shared" si="0"/>
        <v>0</v>
      </c>
      <c r="F15" s="11">
        <f t="shared" si="0"/>
        <v>12550</v>
      </c>
      <c r="G15" s="12">
        <f t="shared" si="0"/>
        <v>1206</v>
      </c>
      <c r="H15" s="13">
        <f>G15/F15</f>
        <v>9.6095617529880481E-2</v>
      </c>
      <c r="I15" s="12">
        <f>SUM(I9:I14)</f>
        <v>1692</v>
      </c>
      <c r="J15" s="13">
        <f>I15/F15</f>
        <v>0.13482071713147412</v>
      </c>
      <c r="K15" s="12">
        <f>SUM(K9:K14)</f>
        <v>6</v>
      </c>
      <c r="L15" s="13">
        <f>K15/F15</f>
        <v>4.7808764940239046E-4</v>
      </c>
      <c r="M15" s="12">
        <f>SUM(M9:M14)</f>
        <v>2573</v>
      </c>
      <c r="N15" s="13">
        <f>M15/F15</f>
        <v>0.2050199203187251</v>
      </c>
      <c r="O15" s="12">
        <f>SUM(O9:O14)</f>
        <v>2</v>
      </c>
      <c r="P15" s="13">
        <f>O15/F15</f>
        <v>1.5936254980079682E-4</v>
      </c>
      <c r="Q15" s="12">
        <f>SUM(Q9:Q14)</f>
        <v>7071</v>
      </c>
      <c r="R15" s="14">
        <f>Q15/F15</f>
        <v>0.56342629482071716</v>
      </c>
    </row>
    <row r="16" spans="1:18" ht="17.5" customHeight="1" x14ac:dyDescent="0.35">
      <c r="A16" s="92" t="s">
        <v>95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4"/>
    </row>
    <row r="17" spans="1:18" ht="15.5" x14ac:dyDescent="0.35">
      <c r="A17" s="9"/>
      <c r="B17" s="95" t="s">
        <v>96</v>
      </c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6"/>
    </row>
    <row r="18" spans="1:18" ht="15.5" x14ac:dyDescent="0.35">
      <c r="A18" s="97" t="s">
        <v>97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6"/>
    </row>
    <row r="19" spans="1:18" ht="16" thickBot="1" x14ac:dyDescent="0.4">
      <c r="A19" s="98" t="s">
        <v>106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100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1796875" customWidth="1"/>
    <col min="18" max="18" width="12.81640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101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30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0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" t="s">
        <v>7</v>
      </c>
      <c r="B9" s="5">
        <v>39</v>
      </c>
      <c r="C9" s="18">
        <v>1204</v>
      </c>
      <c r="D9" s="18">
        <v>0</v>
      </c>
      <c r="E9" s="18">
        <v>0</v>
      </c>
      <c r="F9" s="18">
        <v>1270</v>
      </c>
      <c r="G9" s="18">
        <v>206</v>
      </c>
      <c r="H9" s="19">
        <v>0.16220000000000001</v>
      </c>
      <c r="I9" s="18">
        <v>81</v>
      </c>
      <c r="J9" s="19">
        <v>6.3799999999999996E-2</v>
      </c>
      <c r="K9" s="18">
        <v>2</v>
      </c>
      <c r="L9" s="19">
        <v>1.6000000000000001E-3</v>
      </c>
      <c r="M9" s="18">
        <v>77</v>
      </c>
      <c r="N9" s="19">
        <v>6.0600000000000001E-2</v>
      </c>
      <c r="O9" s="18">
        <v>0</v>
      </c>
      <c r="P9" s="19">
        <v>0</v>
      </c>
      <c r="Q9" s="18">
        <v>904</v>
      </c>
      <c r="R9" s="20">
        <v>0.71179999999999999</v>
      </c>
    </row>
    <row r="10" spans="1:18" ht="17.5" x14ac:dyDescent="0.35">
      <c r="A10" s="6" t="s">
        <v>15</v>
      </c>
      <c r="B10" s="2">
        <v>3970</v>
      </c>
      <c r="C10" s="16">
        <v>1552</v>
      </c>
      <c r="D10" s="16">
        <v>0</v>
      </c>
      <c r="E10" s="16">
        <v>0</v>
      </c>
      <c r="F10" s="16">
        <v>1546</v>
      </c>
      <c r="G10" s="16">
        <v>142</v>
      </c>
      <c r="H10" s="17">
        <v>9.1800000000000007E-2</v>
      </c>
      <c r="I10" s="16">
        <v>202</v>
      </c>
      <c r="J10" s="17">
        <v>0.13070000000000001</v>
      </c>
      <c r="K10" s="16">
        <v>3</v>
      </c>
      <c r="L10" s="17">
        <v>1.9E-3</v>
      </c>
      <c r="M10" s="16">
        <v>0</v>
      </c>
      <c r="N10" s="17">
        <v>0</v>
      </c>
      <c r="O10" s="16">
        <v>0</v>
      </c>
      <c r="P10" s="17">
        <v>0</v>
      </c>
      <c r="Q10" s="16">
        <v>1199</v>
      </c>
      <c r="R10" s="21">
        <v>0.77549999999999997</v>
      </c>
    </row>
    <row r="11" spans="1:18" ht="17.5" x14ac:dyDescent="0.35">
      <c r="A11" s="6" t="s">
        <v>16</v>
      </c>
      <c r="B11" s="2">
        <v>2310</v>
      </c>
      <c r="C11" s="16">
        <v>3060</v>
      </c>
      <c r="D11" s="16">
        <v>0</v>
      </c>
      <c r="E11" s="16">
        <v>0</v>
      </c>
      <c r="F11" s="16">
        <v>3060</v>
      </c>
      <c r="G11" s="16">
        <v>584</v>
      </c>
      <c r="H11" s="17">
        <v>0.1908</v>
      </c>
      <c r="I11" s="16">
        <v>1260</v>
      </c>
      <c r="J11" s="17">
        <v>0.4118</v>
      </c>
      <c r="K11" s="16">
        <v>4</v>
      </c>
      <c r="L11" s="17">
        <v>1.2999999999999999E-3</v>
      </c>
      <c r="M11" s="16">
        <v>777</v>
      </c>
      <c r="N11" s="17">
        <v>0.25390000000000001</v>
      </c>
      <c r="O11" s="16">
        <v>0</v>
      </c>
      <c r="P11" s="17">
        <v>0</v>
      </c>
      <c r="Q11" s="16">
        <v>435</v>
      </c>
      <c r="R11" s="21">
        <v>0.14219999999999999</v>
      </c>
    </row>
    <row r="12" spans="1:18" ht="17.5" x14ac:dyDescent="0.35">
      <c r="A12" s="6" t="s">
        <v>23</v>
      </c>
      <c r="B12" s="2">
        <v>1302</v>
      </c>
      <c r="C12" s="16">
        <v>1205</v>
      </c>
      <c r="D12" s="16">
        <v>0</v>
      </c>
      <c r="E12" s="16">
        <v>0</v>
      </c>
      <c r="F12" s="16">
        <v>1205</v>
      </c>
      <c r="G12" s="16">
        <v>61</v>
      </c>
      <c r="H12" s="17">
        <v>5.0599999999999999E-2</v>
      </c>
      <c r="I12" s="16">
        <v>177</v>
      </c>
      <c r="J12" s="17">
        <v>0.1469</v>
      </c>
      <c r="K12" s="16">
        <v>2</v>
      </c>
      <c r="L12" s="17">
        <v>1.6999999999999999E-3</v>
      </c>
      <c r="M12" s="16">
        <v>16</v>
      </c>
      <c r="N12" s="17">
        <v>1.3299999999999999E-2</v>
      </c>
      <c r="O12" s="16">
        <v>0</v>
      </c>
      <c r="P12" s="17">
        <v>0</v>
      </c>
      <c r="Q12" s="16">
        <v>949</v>
      </c>
      <c r="R12" s="21">
        <v>0.78759999999999997</v>
      </c>
    </row>
    <row r="13" spans="1:18" ht="17.5" x14ac:dyDescent="0.35">
      <c r="A13" s="6" t="s">
        <v>31</v>
      </c>
      <c r="B13" s="2">
        <v>984</v>
      </c>
      <c r="C13" s="16">
        <v>949</v>
      </c>
      <c r="D13" s="16">
        <v>0</v>
      </c>
      <c r="E13" s="16">
        <v>0</v>
      </c>
      <c r="F13" s="16">
        <v>949</v>
      </c>
      <c r="G13" s="16">
        <v>173</v>
      </c>
      <c r="H13" s="17">
        <v>0.18229999999999999</v>
      </c>
      <c r="I13" s="16">
        <v>257</v>
      </c>
      <c r="J13" s="17">
        <v>0.27079999999999999</v>
      </c>
      <c r="K13" s="16">
        <v>3</v>
      </c>
      <c r="L13" s="17">
        <v>3.2000000000000002E-3</v>
      </c>
      <c r="M13" s="16">
        <v>37</v>
      </c>
      <c r="N13" s="17">
        <v>3.9E-2</v>
      </c>
      <c r="O13" s="16">
        <v>0</v>
      </c>
      <c r="P13" s="17">
        <v>0</v>
      </c>
      <c r="Q13" s="16">
        <v>479</v>
      </c>
      <c r="R13" s="21">
        <v>0.50470000000000004</v>
      </c>
    </row>
    <row r="14" spans="1:18" ht="17.5" x14ac:dyDescent="0.35">
      <c r="A14" s="6" t="s">
        <v>33</v>
      </c>
      <c r="B14" s="2">
        <v>1474</v>
      </c>
      <c r="C14" s="16">
        <v>1443</v>
      </c>
      <c r="D14" s="16">
        <v>0</v>
      </c>
      <c r="E14" s="16">
        <v>0</v>
      </c>
      <c r="F14" s="16">
        <v>1443</v>
      </c>
      <c r="G14" s="16">
        <v>190</v>
      </c>
      <c r="H14" s="17">
        <v>0.13170000000000001</v>
      </c>
      <c r="I14" s="16">
        <v>502</v>
      </c>
      <c r="J14" s="17">
        <v>0.34789999999999999</v>
      </c>
      <c r="K14" s="16">
        <v>3</v>
      </c>
      <c r="L14" s="17">
        <v>2.0999999999999999E-3</v>
      </c>
      <c r="M14" s="16">
        <v>384</v>
      </c>
      <c r="N14" s="17">
        <v>0.2661</v>
      </c>
      <c r="O14" s="16">
        <v>0</v>
      </c>
      <c r="P14" s="17">
        <v>0</v>
      </c>
      <c r="Q14" s="16">
        <v>364</v>
      </c>
      <c r="R14" s="21">
        <v>0.25230000000000002</v>
      </c>
    </row>
    <row r="15" spans="1:18" ht="17.5" x14ac:dyDescent="0.35">
      <c r="A15" s="6" t="s">
        <v>47</v>
      </c>
      <c r="B15" s="2">
        <v>1373</v>
      </c>
      <c r="C15" s="16">
        <v>804</v>
      </c>
      <c r="D15" s="16">
        <v>0</v>
      </c>
      <c r="E15" s="16">
        <v>0</v>
      </c>
      <c r="F15" s="16">
        <v>804</v>
      </c>
      <c r="G15" s="16">
        <v>103</v>
      </c>
      <c r="H15" s="17">
        <v>0.12809999999999999</v>
      </c>
      <c r="I15" s="16">
        <v>448</v>
      </c>
      <c r="J15" s="17">
        <v>0.55720000000000003</v>
      </c>
      <c r="K15" s="16">
        <v>1</v>
      </c>
      <c r="L15" s="17">
        <v>1.1999999999999999E-3</v>
      </c>
      <c r="M15" s="16">
        <v>93</v>
      </c>
      <c r="N15" s="17">
        <v>0.1157</v>
      </c>
      <c r="O15" s="16">
        <v>0</v>
      </c>
      <c r="P15" s="17">
        <v>0</v>
      </c>
      <c r="Q15" s="16">
        <v>159</v>
      </c>
      <c r="R15" s="21">
        <v>0.1978</v>
      </c>
    </row>
    <row r="16" spans="1:18" ht="18" thickBot="1" x14ac:dyDescent="0.4">
      <c r="A16" s="7" t="s">
        <v>49</v>
      </c>
      <c r="B16" s="8">
        <v>1778</v>
      </c>
      <c r="C16" s="22">
        <v>1657</v>
      </c>
      <c r="D16" s="22">
        <v>0</v>
      </c>
      <c r="E16" s="22">
        <v>0</v>
      </c>
      <c r="F16" s="22">
        <v>1657</v>
      </c>
      <c r="G16" s="22">
        <v>222</v>
      </c>
      <c r="H16" s="23">
        <v>0.13400000000000001</v>
      </c>
      <c r="I16" s="22">
        <v>338</v>
      </c>
      <c r="J16" s="23">
        <v>0.20399999999999999</v>
      </c>
      <c r="K16" s="22">
        <v>1</v>
      </c>
      <c r="L16" s="23">
        <v>5.9999999999999995E-4</v>
      </c>
      <c r="M16" s="22">
        <v>333</v>
      </c>
      <c r="N16" s="23">
        <v>0.20100000000000001</v>
      </c>
      <c r="O16" s="22">
        <v>0</v>
      </c>
      <c r="P16" s="23">
        <v>0</v>
      </c>
      <c r="Q16" s="22">
        <v>763</v>
      </c>
      <c r="R16" s="24">
        <v>0.46050000000000002</v>
      </c>
    </row>
    <row r="17" spans="1:18" ht="36.5" thickBot="1" x14ac:dyDescent="0.45">
      <c r="A17" s="52" t="s">
        <v>94</v>
      </c>
      <c r="B17" s="48">
        <f t="shared" ref="B17:G17" si="0">SUM(B9:B16)</f>
        <v>13230</v>
      </c>
      <c r="C17" s="49">
        <f t="shared" si="0"/>
        <v>11874</v>
      </c>
      <c r="D17" s="48">
        <f t="shared" si="0"/>
        <v>0</v>
      </c>
      <c r="E17" s="49">
        <f t="shared" si="0"/>
        <v>0</v>
      </c>
      <c r="F17" s="48">
        <f t="shared" si="0"/>
        <v>11934</v>
      </c>
      <c r="G17" s="49">
        <f t="shared" si="0"/>
        <v>1681</v>
      </c>
      <c r="H17" s="50">
        <f>G17/F17</f>
        <v>0.1408580526227585</v>
      </c>
      <c r="I17" s="49">
        <f>SUM(I9:I16)</f>
        <v>3265</v>
      </c>
      <c r="J17" s="50">
        <f>I17/F17</f>
        <v>0.27358806770571475</v>
      </c>
      <c r="K17" s="49">
        <f>SUM(K9:K16)</f>
        <v>19</v>
      </c>
      <c r="L17" s="50">
        <f>K17/F17</f>
        <v>1.5920898273839451E-3</v>
      </c>
      <c r="M17" s="49">
        <f>SUM(M9:M16)</f>
        <v>1717</v>
      </c>
      <c r="N17" s="50">
        <f>M17/F17</f>
        <v>0.14387464387464388</v>
      </c>
      <c r="O17" s="49">
        <f>SUM(O9:O16)</f>
        <v>0</v>
      </c>
      <c r="P17" s="50">
        <f>O17/F17</f>
        <v>0</v>
      </c>
      <c r="Q17" s="49">
        <f>SUM(Q9:Q16)</f>
        <v>5252</v>
      </c>
      <c r="R17" s="51">
        <f>Q17/F17</f>
        <v>0.44008714596949888</v>
      </c>
    </row>
    <row r="18" spans="1:18" ht="17.5" customHeight="1" x14ac:dyDescent="0.35">
      <c r="A18" s="92" t="s">
        <v>95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</row>
    <row r="19" spans="1:18" ht="15.5" x14ac:dyDescent="0.35">
      <c r="A19" s="9"/>
      <c r="B19" s="95" t="s">
        <v>96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</row>
    <row r="20" spans="1:18" ht="15.5" x14ac:dyDescent="0.35">
      <c r="A20" s="97" t="s">
        <v>97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6" thickBot="1" x14ac:dyDescent="0.4">
      <c r="A21" s="98" t="s">
        <v>106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102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30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8</v>
      </c>
      <c r="B9" s="5">
        <v>356</v>
      </c>
      <c r="C9" s="18">
        <v>254</v>
      </c>
      <c r="D9" s="18">
        <v>0</v>
      </c>
      <c r="E9" s="18">
        <v>0</v>
      </c>
      <c r="F9" s="18">
        <v>254</v>
      </c>
      <c r="G9" s="18">
        <v>40</v>
      </c>
      <c r="H9" s="19">
        <v>0.1575</v>
      </c>
      <c r="I9" s="18">
        <v>83</v>
      </c>
      <c r="J9" s="19">
        <v>0.32679999999999998</v>
      </c>
      <c r="K9" s="18">
        <v>1</v>
      </c>
      <c r="L9" s="19">
        <v>3.8999999999999998E-3</v>
      </c>
      <c r="M9" s="18">
        <v>19</v>
      </c>
      <c r="N9" s="19">
        <v>7.4800000000000005E-2</v>
      </c>
      <c r="O9" s="18">
        <v>1</v>
      </c>
      <c r="P9" s="19">
        <v>3.8999999999999998E-3</v>
      </c>
      <c r="Q9" s="18">
        <v>110</v>
      </c>
      <c r="R9" s="20">
        <v>0.43309999999999998</v>
      </c>
    </row>
    <row r="10" spans="1:18" ht="17.5" x14ac:dyDescent="0.35">
      <c r="A10" s="1" t="s">
        <v>11</v>
      </c>
      <c r="B10" s="2">
        <v>1536</v>
      </c>
      <c r="C10" s="16">
        <v>1546</v>
      </c>
      <c r="D10" s="16">
        <v>0</v>
      </c>
      <c r="E10" s="16">
        <v>0</v>
      </c>
      <c r="F10" s="16">
        <v>1546</v>
      </c>
      <c r="G10" s="16">
        <v>213</v>
      </c>
      <c r="H10" s="17">
        <v>0.13780000000000001</v>
      </c>
      <c r="I10" s="16">
        <v>321</v>
      </c>
      <c r="J10" s="17">
        <v>0.20760000000000001</v>
      </c>
      <c r="K10" s="16">
        <v>0</v>
      </c>
      <c r="L10" s="17">
        <v>0</v>
      </c>
      <c r="M10" s="16">
        <v>313</v>
      </c>
      <c r="N10" s="17">
        <v>0.20250000000000001</v>
      </c>
      <c r="O10" s="16">
        <v>0</v>
      </c>
      <c r="P10" s="17">
        <v>0</v>
      </c>
      <c r="Q10" s="16">
        <v>699</v>
      </c>
      <c r="R10" s="21">
        <v>0.4521</v>
      </c>
    </row>
    <row r="11" spans="1:18" ht="17.5" x14ac:dyDescent="0.35">
      <c r="A11" s="1" t="s">
        <v>24</v>
      </c>
      <c r="B11" s="2">
        <v>1329</v>
      </c>
      <c r="C11" s="16">
        <v>1574</v>
      </c>
      <c r="D11" s="16">
        <v>0</v>
      </c>
      <c r="E11" s="16">
        <v>0</v>
      </c>
      <c r="F11" s="16">
        <v>1574</v>
      </c>
      <c r="G11" s="16">
        <v>208</v>
      </c>
      <c r="H11" s="17">
        <v>0.1321</v>
      </c>
      <c r="I11" s="16">
        <v>311</v>
      </c>
      <c r="J11" s="17">
        <v>0.1976</v>
      </c>
      <c r="K11" s="16">
        <v>5</v>
      </c>
      <c r="L11" s="17">
        <v>3.2000000000000002E-3</v>
      </c>
      <c r="M11" s="16">
        <v>139</v>
      </c>
      <c r="N11" s="17">
        <v>8.8300000000000003E-2</v>
      </c>
      <c r="O11" s="16">
        <v>3</v>
      </c>
      <c r="P11" s="17">
        <v>1.9E-3</v>
      </c>
      <c r="Q11" s="16">
        <v>908</v>
      </c>
      <c r="R11" s="21">
        <v>0.57689999999999997</v>
      </c>
    </row>
    <row r="12" spans="1:18" ht="17.5" x14ac:dyDescent="0.35">
      <c r="A12" s="1" t="s">
        <v>32</v>
      </c>
      <c r="B12" s="2">
        <v>71</v>
      </c>
      <c r="C12" s="16">
        <v>71</v>
      </c>
      <c r="D12" s="16">
        <v>0</v>
      </c>
      <c r="E12" s="16">
        <v>0</v>
      </c>
      <c r="F12" s="16">
        <v>71</v>
      </c>
      <c r="G12" s="16">
        <v>27</v>
      </c>
      <c r="H12" s="17">
        <v>0.38030000000000003</v>
      </c>
      <c r="I12" s="16">
        <v>14</v>
      </c>
      <c r="J12" s="17">
        <v>0.19719999999999999</v>
      </c>
      <c r="K12" s="16">
        <v>0</v>
      </c>
      <c r="L12" s="17">
        <v>0</v>
      </c>
      <c r="M12" s="16">
        <v>18</v>
      </c>
      <c r="N12" s="17">
        <v>0.2535</v>
      </c>
      <c r="O12" s="16">
        <v>0</v>
      </c>
      <c r="P12" s="17">
        <v>0</v>
      </c>
      <c r="Q12" s="16">
        <v>12</v>
      </c>
      <c r="R12" s="21">
        <v>0.16900000000000001</v>
      </c>
    </row>
    <row r="13" spans="1:18" ht="17.5" x14ac:dyDescent="0.35">
      <c r="A13" s="1" t="s">
        <v>34</v>
      </c>
      <c r="B13" s="2">
        <v>179</v>
      </c>
      <c r="C13" s="16">
        <v>185</v>
      </c>
      <c r="D13" s="16">
        <v>0</v>
      </c>
      <c r="E13" s="16">
        <v>0</v>
      </c>
      <c r="F13" s="16">
        <v>185</v>
      </c>
      <c r="G13" s="16">
        <v>40</v>
      </c>
      <c r="H13" s="17">
        <v>0.2162</v>
      </c>
      <c r="I13" s="16">
        <v>38</v>
      </c>
      <c r="J13" s="17">
        <v>0.2054</v>
      </c>
      <c r="K13" s="16">
        <v>2</v>
      </c>
      <c r="L13" s="17">
        <v>1.0800000000000001E-2</v>
      </c>
      <c r="M13" s="16">
        <v>47</v>
      </c>
      <c r="N13" s="17">
        <v>0.25409999999999999</v>
      </c>
      <c r="O13" s="16">
        <v>0</v>
      </c>
      <c r="P13" s="17">
        <v>0</v>
      </c>
      <c r="Q13" s="16">
        <v>58</v>
      </c>
      <c r="R13" s="21">
        <v>0.3135</v>
      </c>
    </row>
    <row r="14" spans="1:18" ht="17.5" x14ac:dyDescent="0.35">
      <c r="A14" s="1" t="s">
        <v>38</v>
      </c>
      <c r="B14" s="2">
        <v>528</v>
      </c>
      <c r="C14" s="16">
        <v>520</v>
      </c>
      <c r="D14" s="16">
        <v>0</v>
      </c>
      <c r="E14" s="16">
        <v>0</v>
      </c>
      <c r="F14" s="16">
        <v>520</v>
      </c>
      <c r="G14" s="16">
        <v>93</v>
      </c>
      <c r="H14" s="17">
        <v>0.17879999999999999</v>
      </c>
      <c r="I14" s="16">
        <v>220</v>
      </c>
      <c r="J14" s="17">
        <v>0.42309999999999998</v>
      </c>
      <c r="K14" s="16">
        <v>0</v>
      </c>
      <c r="L14" s="17">
        <v>0</v>
      </c>
      <c r="M14" s="16">
        <v>24</v>
      </c>
      <c r="N14" s="17">
        <v>4.6199999999999998E-2</v>
      </c>
      <c r="O14" s="16">
        <v>2</v>
      </c>
      <c r="P14" s="17">
        <v>3.8E-3</v>
      </c>
      <c r="Q14" s="16">
        <v>181</v>
      </c>
      <c r="R14" s="21">
        <v>0.34810000000000002</v>
      </c>
    </row>
    <row r="15" spans="1:18" ht="17.5" x14ac:dyDescent="0.35">
      <c r="A15" s="1" t="s">
        <v>42</v>
      </c>
      <c r="B15" s="2">
        <v>893</v>
      </c>
      <c r="C15" s="16">
        <v>1078</v>
      </c>
      <c r="D15" s="16">
        <v>0</v>
      </c>
      <c r="E15" s="16">
        <v>0</v>
      </c>
      <c r="F15" s="16">
        <v>1078</v>
      </c>
      <c r="G15" s="16">
        <v>149</v>
      </c>
      <c r="H15" s="17">
        <v>0.13819999999999999</v>
      </c>
      <c r="I15" s="16">
        <v>362</v>
      </c>
      <c r="J15" s="17">
        <v>0.33579999999999999</v>
      </c>
      <c r="K15" s="16">
        <v>5</v>
      </c>
      <c r="L15" s="17">
        <v>4.5999999999999999E-3</v>
      </c>
      <c r="M15" s="16">
        <v>54</v>
      </c>
      <c r="N15" s="17">
        <v>5.0099999999999999E-2</v>
      </c>
      <c r="O15" s="16">
        <v>0</v>
      </c>
      <c r="P15" s="17">
        <v>0</v>
      </c>
      <c r="Q15" s="16">
        <v>508</v>
      </c>
      <c r="R15" s="21">
        <v>0.47120000000000001</v>
      </c>
    </row>
    <row r="16" spans="1:18" ht="17.5" x14ac:dyDescent="0.35">
      <c r="A16" s="1" t="s">
        <v>48</v>
      </c>
      <c r="B16" s="2">
        <v>34</v>
      </c>
      <c r="C16" s="16">
        <v>44</v>
      </c>
      <c r="D16" s="16">
        <v>0</v>
      </c>
      <c r="E16" s="16">
        <v>0</v>
      </c>
      <c r="F16" s="16">
        <v>44</v>
      </c>
      <c r="G16" s="16">
        <v>10</v>
      </c>
      <c r="H16" s="17">
        <v>0.2273</v>
      </c>
      <c r="I16" s="16">
        <v>17</v>
      </c>
      <c r="J16" s="17">
        <v>0.38640000000000002</v>
      </c>
      <c r="K16" s="16">
        <v>2</v>
      </c>
      <c r="L16" s="17">
        <v>4.5499999999999999E-2</v>
      </c>
      <c r="M16" s="16">
        <v>2</v>
      </c>
      <c r="N16" s="17">
        <v>4.5499999999999999E-2</v>
      </c>
      <c r="O16" s="16">
        <v>0</v>
      </c>
      <c r="P16" s="17">
        <v>0</v>
      </c>
      <c r="Q16" s="16">
        <v>13</v>
      </c>
      <c r="R16" s="21">
        <v>0.29549999999999998</v>
      </c>
    </row>
    <row r="17" spans="1:18" ht="17.5" x14ac:dyDescent="0.35">
      <c r="A17" s="1" t="s">
        <v>50</v>
      </c>
      <c r="B17" s="2">
        <v>9215</v>
      </c>
      <c r="C17" s="16">
        <v>10591</v>
      </c>
      <c r="D17" s="16">
        <v>0</v>
      </c>
      <c r="E17" s="16">
        <v>0</v>
      </c>
      <c r="F17" s="16">
        <v>10591</v>
      </c>
      <c r="G17" s="16">
        <v>2163</v>
      </c>
      <c r="H17" s="17">
        <v>0.20419999999999999</v>
      </c>
      <c r="I17" s="16">
        <v>3636</v>
      </c>
      <c r="J17" s="17">
        <v>0.34329999999999999</v>
      </c>
      <c r="K17" s="16">
        <v>20</v>
      </c>
      <c r="L17" s="17">
        <v>1.9E-3</v>
      </c>
      <c r="M17" s="16">
        <v>982</v>
      </c>
      <c r="N17" s="17">
        <v>9.2700000000000005E-2</v>
      </c>
      <c r="O17" s="16">
        <v>0</v>
      </c>
      <c r="P17" s="17">
        <v>0</v>
      </c>
      <c r="Q17" s="16">
        <v>3790</v>
      </c>
      <c r="R17" s="21">
        <v>0.3579</v>
      </c>
    </row>
    <row r="18" spans="1:18" ht="17.5" x14ac:dyDescent="0.35">
      <c r="A18" s="1" t="s">
        <v>51</v>
      </c>
      <c r="B18" s="3">
        <v>748</v>
      </c>
      <c r="C18" s="73">
        <v>694</v>
      </c>
      <c r="D18" s="73">
        <v>0</v>
      </c>
      <c r="E18" s="73">
        <v>0</v>
      </c>
      <c r="F18" s="73">
        <v>694</v>
      </c>
      <c r="G18" s="73">
        <v>72</v>
      </c>
      <c r="H18" s="74">
        <v>0.1037</v>
      </c>
      <c r="I18" s="73">
        <v>168</v>
      </c>
      <c r="J18" s="74">
        <v>0.24210000000000001</v>
      </c>
      <c r="K18" s="73">
        <v>2</v>
      </c>
      <c r="L18" s="74">
        <v>2.8999999999999998E-3</v>
      </c>
      <c r="M18" s="73">
        <v>126</v>
      </c>
      <c r="N18" s="74">
        <v>0.18160000000000001</v>
      </c>
      <c r="O18" s="73">
        <v>0</v>
      </c>
      <c r="P18" s="74">
        <v>0</v>
      </c>
      <c r="Q18" s="73">
        <v>326</v>
      </c>
      <c r="R18" s="75">
        <v>0.46970000000000001</v>
      </c>
    </row>
    <row r="19" spans="1:18" ht="18" thickBot="1" x14ac:dyDescent="0.4">
      <c r="A19" s="107" t="s">
        <v>58</v>
      </c>
      <c r="B19" s="8">
        <v>91</v>
      </c>
      <c r="C19" s="118">
        <v>82</v>
      </c>
      <c r="D19" s="118">
        <v>0</v>
      </c>
      <c r="E19" s="118">
        <v>0</v>
      </c>
      <c r="F19" s="118">
        <v>82</v>
      </c>
      <c r="G19" s="118">
        <v>18</v>
      </c>
      <c r="H19" s="119">
        <v>0.2195</v>
      </c>
      <c r="I19" s="118">
        <v>41</v>
      </c>
      <c r="J19" s="119">
        <v>0.5</v>
      </c>
      <c r="K19" s="118">
        <v>1</v>
      </c>
      <c r="L19" s="119">
        <v>1.2200000000000001E-2</v>
      </c>
      <c r="M19" s="118">
        <v>0</v>
      </c>
      <c r="N19" s="119">
        <v>0</v>
      </c>
      <c r="O19" s="118">
        <v>0</v>
      </c>
      <c r="P19" s="119">
        <v>0</v>
      </c>
      <c r="Q19" s="118">
        <v>22</v>
      </c>
      <c r="R19" s="120">
        <v>0.26829999999999998</v>
      </c>
    </row>
    <row r="20" spans="1:18" ht="36.5" thickBot="1" x14ac:dyDescent="0.45">
      <c r="A20" s="10" t="s">
        <v>94</v>
      </c>
      <c r="B20" s="11">
        <f t="shared" ref="B20:G20" si="0">SUM(B9:B19)</f>
        <v>14980</v>
      </c>
      <c r="C20" s="12">
        <f t="shared" si="0"/>
        <v>16639</v>
      </c>
      <c r="D20" s="11">
        <f t="shared" si="0"/>
        <v>0</v>
      </c>
      <c r="E20" s="12">
        <f t="shared" si="0"/>
        <v>0</v>
      </c>
      <c r="F20" s="11">
        <f t="shared" si="0"/>
        <v>16639</v>
      </c>
      <c r="G20" s="12">
        <f t="shared" si="0"/>
        <v>3033</v>
      </c>
      <c r="H20" s="13">
        <f>G20/F20</f>
        <v>0.18228258909790251</v>
      </c>
      <c r="I20" s="12">
        <f>SUM(I9:I19)</f>
        <v>5211</v>
      </c>
      <c r="J20" s="13">
        <f>I20/F20</f>
        <v>0.31317987859847346</v>
      </c>
      <c r="K20" s="12">
        <f>SUM(K9:K19)</f>
        <v>38</v>
      </c>
      <c r="L20" s="13">
        <f>K20/F20</f>
        <v>2.2837910932147366E-3</v>
      </c>
      <c r="M20" s="12">
        <f>SUM(M9:M19)</f>
        <v>1724</v>
      </c>
      <c r="N20" s="13">
        <f>M20/F20</f>
        <v>0.10361199591321593</v>
      </c>
      <c r="O20" s="12">
        <f>SUM(O9:O19)</f>
        <v>6</v>
      </c>
      <c r="P20" s="13">
        <f>O20/F20</f>
        <v>3.6059859366548472E-4</v>
      </c>
      <c r="Q20" s="12">
        <f>SUM(Q9:Q19)</f>
        <v>6627</v>
      </c>
      <c r="R20" s="14">
        <f>Q20/F20</f>
        <v>0.39828114670352788</v>
      </c>
    </row>
    <row r="21" spans="1:18" ht="17.5" customHeight="1" x14ac:dyDescent="0.35">
      <c r="A21" s="92" t="s">
        <v>95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4"/>
    </row>
    <row r="22" spans="1:18" ht="15.5" x14ac:dyDescent="0.35">
      <c r="A22" s="9"/>
      <c r="B22" s="95" t="s">
        <v>96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6"/>
    </row>
    <row r="23" spans="1:18" ht="15.5" x14ac:dyDescent="0.35">
      <c r="A23" s="97" t="s">
        <v>97</v>
      </c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6"/>
    </row>
    <row r="24" spans="1:18" ht="16" thickBot="1" x14ac:dyDescent="0.4">
      <c r="A24" s="98" t="s">
        <v>106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100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1796875" customWidth="1"/>
    <col min="18" max="18" width="13.726562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30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18</v>
      </c>
      <c r="B9" s="5">
        <v>811</v>
      </c>
      <c r="C9" s="18">
        <v>853</v>
      </c>
      <c r="D9" s="18">
        <v>0</v>
      </c>
      <c r="E9" s="18">
        <v>0</v>
      </c>
      <c r="F9" s="18">
        <v>853</v>
      </c>
      <c r="G9" s="18">
        <v>102</v>
      </c>
      <c r="H9" s="19">
        <v>0.1196</v>
      </c>
      <c r="I9" s="18">
        <v>259</v>
      </c>
      <c r="J9" s="19">
        <v>0.30359999999999998</v>
      </c>
      <c r="K9" s="18">
        <v>4</v>
      </c>
      <c r="L9" s="19">
        <v>4.7000000000000002E-3</v>
      </c>
      <c r="M9" s="18">
        <v>212</v>
      </c>
      <c r="N9" s="19">
        <v>0.2485</v>
      </c>
      <c r="O9" s="18">
        <v>0</v>
      </c>
      <c r="P9" s="19">
        <v>0</v>
      </c>
      <c r="Q9" s="18">
        <v>276</v>
      </c>
      <c r="R9" s="20">
        <v>0.3236</v>
      </c>
    </row>
    <row r="10" spans="1:18" ht="17.5" x14ac:dyDescent="0.35">
      <c r="A10" s="1" t="s">
        <v>20</v>
      </c>
      <c r="B10" s="2">
        <v>3396</v>
      </c>
      <c r="C10" s="16">
        <v>2958</v>
      </c>
      <c r="D10" s="16">
        <v>0</v>
      </c>
      <c r="E10" s="16">
        <v>0</v>
      </c>
      <c r="F10" s="16">
        <v>2958</v>
      </c>
      <c r="G10" s="16">
        <v>553</v>
      </c>
      <c r="H10" s="17">
        <v>0.187</v>
      </c>
      <c r="I10" s="16">
        <v>1021</v>
      </c>
      <c r="J10" s="17">
        <v>0.34520000000000001</v>
      </c>
      <c r="K10" s="16">
        <v>13</v>
      </c>
      <c r="L10" s="17">
        <v>4.4000000000000003E-3</v>
      </c>
      <c r="M10" s="16">
        <v>331</v>
      </c>
      <c r="N10" s="17">
        <v>0.1119</v>
      </c>
      <c r="O10" s="16">
        <v>0</v>
      </c>
      <c r="P10" s="17">
        <v>0</v>
      </c>
      <c r="Q10" s="16">
        <v>1040</v>
      </c>
      <c r="R10" s="21">
        <v>0.35160000000000002</v>
      </c>
    </row>
    <row r="11" spans="1:18" ht="17.5" x14ac:dyDescent="0.35">
      <c r="A11" s="1" t="s">
        <v>21</v>
      </c>
      <c r="B11" s="2">
        <v>973</v>
      </c>
      <c r="C11" s="16">
        <v>1261</v>
      </c>
      <c r="D11" s="16">
        <v>0</v>
      </c>
      <c r="E11" s="16">
        <v>0</v>
      </c>
      <c r="F11" s="16">
        <v>1261</v>
      </c>
      <c r="G11" s="16">
        <v>148</v>
      </c>
      <c r="H11" s="17">
        <v>0.1174</v>
      </c>
      <c r="I11" s="16">
        <v>359</v>
      </c>
      <c r="J11" s="17">
        <v>0.28470000000000001</v>
      </c>
      <c r="K11" s="16">
        <v>7</v>
      </c>
      <c r="L11" s="17">
        <v>5.5999999999999999E-3</v>
      </c>
      <c r="M11" s="16">
        <v>108</v>
      </c>
      <c r="N11" s="17">
        <v>8.5599999999999996E-2</v>
      </c>
      <c r="O11" s="16">
        <v>0</v>
      </c>
      <c r="P11" s="17">
        <v>0</v>
      </c>
      <c r="Q11" s="16">
        <v>639</v>
      </c>
      <c r="R11" s="21">
        <v>0.50670000000000004</v>
      </c>
    </row>
    <row r="12" spans="1:18" ht="17.5" x14ac:dyDescent="0.35">
      <c r="A12" s="1" t="s">
        <v>22</v>
      </c>
      <c r="B12" s="2">
        <v>32</v>
      </c>
      <c r="C12" s="16">
        <v>525</v>
      </c>
      <c r="D12" s="16">
        <v>0</v>
      </c>
      <c r="E12" s="16">
        <v>0</v>
      </c>
      <c r="F12" s="16">
        <v>525</v>
      </c>
      <c r="G12" s="16">
        <v>66</v>
      </c>
      <c r="H12" s="17">
        <v>0.12570000000000001</v>
      </c>
      <c r="I12" s="16">
        <v>212</v>
      </c>
      <c r="J12" s="17">
        <v>0.40379999999999999</v>
      </c>
      <c r="K12" s="16">
        <v>5</v>
      </c>
      <c r="L12" s="17">
        <v>9.4999999999999998E-3</v>
      </c>
      <c r="M12" s="16">
        <v>82</v>
      </c>
      <c r="N12" s="17">
        <v>0.15620000000000001</v>
      </c>
      <c r="O12" s="16">
        <v>0</v>
      </c>
      <c r="P12" s="17">
        <v>0</v>
      </c>
      <c r="Q12" s="16">
        <v>160</v>
      </c>
      <c r="R12" s="21">
        <v>0.30480000000000002</v>
      </c>
    </row>
    <row r="13" spans="1:18" ht="17.5" x14ac:dyDescent="0.35">
      <c r="A13" s="1" t="s">
        <v>28</v>
      </c>
      <c r="B13" s="2">
        <v>2001</v>
      </c>
      <c r="C13" s="16">
        <v>2112</v>
      </c>
      <c r="D13" s="16">
        <v>2</v>
      </c>
      <c r="E13" s="16">
        <v>0</v>
      </c>
      <c r="F13" s="16">
        <v>2112</v>
      </c>
      <c r="G13" s="16">
        <v>594</v>
      </c>
      <c r="H13" s="17">
        <v>0.28129999999999999</v>
      </c>
      <c r="I13" s="16">
        <v>592</v>
      </c>
      <c r="J13" s="17">
        <v>0.28029999999999999</v>
      </c>
      <c r="K13" s="16">
        <v>15</v>
      </c>
      <c r="L13" s="17">
        <v>7.1000000000000004E-3</v>
      </c>
      <c r="M13" s="16">
        <v>34</v>
      </c>
      <c r="N13" s="17">
        <v>1.61E-2</v>
      </c>
      <c r="O13" s="16">
        <v>0</v>
      </c>
      <c r="P13" s="17">
        <v>0</v>
      </c>
      <c r="Q13" s="16">
        <v>877</v>
      </c>
      <c r="R13" s="21">
        <v>0.41520000000000001</v>
      </c>
    </row>
    <row r="14" spans="1:18" ht="17.5" x14ac:dyDescent="0.35">
      <c r="A14" s="1" t="s">
        <v>29</v>
      </c>
      <c r="B14" s="2">
        <v>1642</v>
      </c>
      <c r="C14" s="16">
        <v>1444</v>
      </c>
      <c r="D14" s="16">
        <v>0</v>
      </c>
      <c r="E14" s="16">
        <v>0</v>
      </c>
      <c r="F14" s="16">
        <v>1450</v>
      </c>
      <c r="G14" s="16">
        <v>305</v>
      </c>
      <c r="H14" s="17">
        <v>0.21029999999999999</v>
      </c>
      <c r="I14" s="16">
        <v>506</v>
      </c>
      <c r="J14" s="17">
        <v>0.34899999999999998</v>
      </c>
      <c r="K14" s="16">
        <v>13</v>
      </c>
      <c r="L14" s="17">
        <v>8.9999999999999993E-3</v>
      </c>
      <c r="M14" s="16">
        <v>299</v>
      </c>
      <c r="N14" s="17">
        <v>0.20619999999999999</v>
      </c>
      <c r="O14" s="16">
        <v>0</v>
      </c>
      <c r="P14" s="17">
        <v>0</v>
      </c>
      <c r="Q14" s="16">
        <v>327</v>
      </c>
      <c r="R14" s="21">
        <v>0.22550000000000001</v>
      </c>
    </row>
    <row r="15" spans="1:18" ht="17.5" x14ac:dyDescent="0.35">
      <c r="A15" s="1" t="s">
        <v>30</v>
      </c>
      <c r="B15" s="2">
        <v>1398</v>
      </c>
      <c r="C15" s="16">
        <v>1836</v>
      </c>
      <c r="D15" s="16">
        <v>0</v>
      </c>
      <c r="E15" s="16">
        <v>0</v>
      </c>
      <c r="F15" s="16">
        <v>1836</v>
      </c>
      <c r="G15" s="16">
        <v>103</v>
      </c>
      <c r="H15" s="17">
        <v>5.6099999999999997E-2</v>
      </c>
      <c r="I15" s="16">
        <v>125</v>
      </c>
      <c r="J15" s="17">
        <v>6.8099999999999994E-2</v>
      </c>
      <c r="K15" s="16">
        <v>0</v>
      </c>
      <c r="L15" s="17">
        <v>0</v>
      </c>
      <c r="M15" s="16">
        <v>102</v>
      </c>
      <c r="N15" s="17">
        <v>5.5599999999999997E-2</v>
      </c>
      <c r="O15" s="16">
        <v>0</v>
      </c>
      <c r="P15" s="17">
        <v>0</v>
      </c>
      <c r="Q15" s="16">
        <v>1506</v>
      </c>
      <c r="R15" s="21">
        <v>0.82030000000000003</v>
      </c>
    </row>
    <row r="16" spans="1:18" ht="17.5" x14ac:dyDescent="0.35">
      <c r="A16" s="1" t="s">
        <v>35</v>
      </c>
      <c r="B16" s="2">
        <v>578</v>
      </c>
      <c r="C16" s="16">
        <v>784</v>
      </c>
      <c r="D16" s="16">
        <v>0</v>
      </c>
      <c r="E16" s="16">
        <v>0</v>
      </c>
      <c r="F16" s="16">
        <v>784</v>
      </c>
      <c r="G16" s="16">
        <v>101</v>
      </c>
      <c r="H16" s="17">
        <v>0.1288</v>
      </c>
      <c r="I16" s="16">
        <v>137</v>
      </c>
      <c r="J16" s="17">
        <v>0.17469999999999999</v>
      </c>
      <c r="K16" s="16">
        <v>1</v>
      </c>
      <c r="L16" s="17">
        <v>1.2999999999999999E-3</v>
      </c>
      <c r="M16" s="16">
        <v>250</v>
      </c>
      <c r="N16" s="17">
        <v>0.31890000000000002</v>
      </c>
      <c r="O16" s="16">
        <v>0</v>
      </c>
      <c r="P16" s="17">
        <v>0</v>
      </c>
      <c r="Q16" s="16">
        <v>295</v>
      </c>
      <c r="R16" s="21">
        <v>0.37630000000000002</v>
      </c>
    </row>
    <row r="17" spans="1:18" ht="17.5" x14ac:dyDescent="0.35">
      <c r="A17" s="1" t="s">
        <v>41</v>
      </c>
      <c r="B17" s="2">
        <v>1201</v>
      </c>
      <c r="C17" s="16">
        <v>1477</v>
      </c>
      <c r="D17" s="16">
        <v>0</v>
      </c>
      <c r="E17" s="16">
        <v>0</v>
      </c>
      <c r="F17" s="16">
        <v>1477</v>
      </c>
      <c r="G17" s="16">
        <v>139</v>
      </c>
      <c r="H17" s="17">
        <v>9.4100000000000003E-2</v>
      </c>
      <c r="I17" s="16">
        <v>498</v>
      </c>
      <c r="J17" s="17">
        <v>0.3372</v>
      </c>
      <c r="K17" s="16">
        <v>4</v>
      </c>
      <c r="L17" s="17">
        <v>2.7000000000000001E-3</v>
      </c>
      <c r="M17" s="16">
        <v>261</v>
      </c>
      <c r="N17" s="17">
        <v>0.1767</v>
      </c>
      <c r="O17" s="16">
        <v>0</v>
      </c>
      <c r="P17" s="17">
        <v>0</v>
      </c>
      <c r="Q17" s="16">
        <v>575</v>
      </c>
      <c r="R17" s="21">
        <v>0.38929999999999998</v>
      </c>
    </row>
    <row r="18" spans="1:18" ht="18" thickBot="1" x14ac:dyDescent="0.4">
      <c r="A18" s="1" t="s">
        <v>56</v>
      </c>
      <c r="B18" s="8">
        <v>1924</v>
      </c>
      <c r="C18" s="22">
        <v>1961</v>
      </c>
      <c r="D18" s="22">
        <v>0</v>
      </c>
      <c r="E18" s="22">
        <v>0</v>
      </c>
      <c r="F18" s="22">
        <v>1961</v>
      </c>
      <c r="G18" s="22">
        <v>140</v>
      </c>
      <c r="H18" s="23">
        <v>7.1400000000000005E-2</v>
      </c>
      <c r="I18" s="22">
        <v>264</v>
      </c>
      <c r="J18" s="23">
        <v>0.1346</v>
      </c>
      <c r="K18" s="22">
        <v>6</v>
      </c>
      <c r="L18" s="23">
        <v>3.0999999999999999E-3</v>
      </c>
      <c r="M18" s="22">
        <v>57</v>
      </c>
      <c r="N18" s="23">
        <v>2.9100000000000001E-2</v>
      </c>
      <c r="O18" s="22">
        <v>0</v>
      </c>
      <c r="P18" s="23">
        <v>0</v>
      </c>
      <c r="Q18" s="22">
        <v>1494</v>
      </c>
      <c r="R18" s="24">
        <v>0.76190000000000002</v>
      </c>
    </row>
    <row r="19" spans="1:18" ht="36.5" thickBot="1" x14ac:dyDescent="0.45">
      <c r="A19" s="10" t="s">
        <v>94</v>
      </c>
      <c r="B19" s="11">
        <f t="shared" ref="B19:G19" si="0">SUM(B9:B18)</f>
        <v>13956</v>
      </c>
      <c r="C19" s="12">
        <f t="shared" si="0"/>
        <v>15211</v>
      </c>
      <c r="D19" s="12">
        <f t="shared" si="0"/>
        <v>2</v>
      </c>
      <c r="E19" s="11">
        <f t="shared" si="0"/>
        <v>0</v>
      </c>
      <c r="F19" s="12">
        <f t="shared" si="0"/>
        <v>15217</v>
      </c>
      <c r="G19" s="11">
        <f t="shared" si="0"/>
        <v>2251</v>
      </c>
      <c r="H19" s="14">
        <f>G19/F19</f>
        <v>0.14792666097128213</v>
      </c>
      <c r="I19" s="11">
        <f>SUM(I9:I18)</f>
        <v>3973</v>
      </c>
      <c r="J19" s="14">
        <f>I19/F19</f>
        <v>0.26108957087467966</v>
      </c>
      <c r="K19" s="11">
        <f>SUM(K9:K18)</f>
        <v>68</v>
      </c>
      <c r="L19" s="14">
        <f>K19/F19</f>
        <v>4.4686863376486828E-3</v>
      </c>
      <c r="M19" s="11">
        <f>SUM(M9:M18)</f>
        <v>1736</v>
      </c>
      <c r="N19" s="14">
        <f>M19/F19</f>
        <v>0.11408293356114871</v>
      </c>
      <c r="O19" s="11">
        <f>SUM(O9:O18)</f>
        <v>0</v>
      </c>
      <c r="P19" s="14">
        <f>O19/F19</f>
        <v>0</v>
      </c>
      <c r="Q19" s="12">
        <f>SUM(Q9:Q18)</f>
        <v>7189</v>
      </c>
      <c r="R19" s="15">
        <f>Q19/F19</f>
        <v>0.47243214825524082</v>
      </c>
    </row>
    <row r="20" spans="1:18" ht="17.5" customHeight="1" x14ac:dyDescent="0.35">
      <c r="A20" s="92" t="s">
        <v>95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4"/>
    </row>
    <row r="21" spans="1:18" ht="15.5" x14ac:dyDescent="0.35">
      <c r="A21" s="9"/>
      <c r="B21" s="95" t="s">
        <v>96</v>
      </c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</row>
    <row r="22" spans="1:18" ht="15.5" x14ac:dyDescent="0.35">
      <c r="A22" s="97" t="s">
        <v>97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6"/>
    </row>
    <row r="23" spans="1:18" ht="16" thickBot="1" x14ac:dyDescent="0.4">
      <c r="A23" s="98" t="s">
        <v>106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100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01" t="s">
        <v>60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18" ht="18" thickBot="1" x14ac:dyDescent="0.4">
      <c r="A2" s="85" t="s">
        <v>104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8"/>
    </row>
    <row r="3" spans="1:18" ht="18" thickBot="1" x14ac:dyDescent="0.4">
      <c r="A3" s="30"/>
      <c r="B3" s="103" t="s">
        <v>61</v>
      </c>
      <c r="C3" s="104"/>
      <c r="D3" s="105" t="s">
        <v>86</v>
      </c>
      <c r="E3" s="104"/>
      <c r="F3" s="91" t="s">
        <v>71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0"/>
    </row>
    <row r="4" spans="1:18" ht="17.5" x14ac:dyDescent="0.35">
      <c r="A4" s="31"/>
      <c r="B4" s="32"/>
      <c r="C4" s="33" t="s">
        <v>65</v>
      </c>
      <c r="D4" s="33"/>
      <c r="E4" s="33" t="s">
        <v>65</v>
      </c>
      <c r="F4" s="33"/>
      <c r="G4" s="34"/>
      <c r="H4" s="33"/>
      <c r="I4" s="33"/>
      <c r="J4" s="33"/>
      <c r="K4" s="34" t="s">
        <v>78</v>
      </c>
      <c r="L4" s="33" t="s">
        <v>1</v>
      </c>
      <c r="M4" s="33"/>
      <c r="N4" s="33"/>
      <c r="O4" s="34"/>
      <c r="P4" s="33"/>
      <c r="Q4" s="35"/>
      <c r="R4" s="30"/>
    </row>
    <row r="5" spans="1:18" ht="17.5" x14ac:dyDescent="0.35">
      <c r="A5" s="31"/>
      <c r="B5" s="36" t="s">
        <v>62</v>
      </c>
      <c r="C5" s="37" t="s">
        <v>2</v>
      </c>
      <c r="D5" s="37" t="s">
        <v>62</v>
      </c>
      <c r="E5" s="37" t="s">
        <v>2</v>
      </c>
      <c r="F5" s="37" t="s">
        <v>0</v>
      </c>
      <c r="G5" s="38"/>
      <c r="H5" s="37"/>
      <c r="I5" s="37"/>
      <c r="J5" s="37"/>
      <c r="K5" s="38" t="s">
        <v>2</v>
      </c>
      <c r="L5" s="37" t="s">
        <v>78</v>
      </c>
      <c r="M5" s="37" t="s">
        <v>82</v>
      </c>
      <c r="N5" s="37" t="s">
        <v>1</v>
      </c>
      <c r="O5" s="38"/>
      <c r="P5" s="37"/>
      <c r="Q5" s="39"/>
      <c r="R5" s="40"/>
    </row>
    <row r="6" spans="1:18" ht="17.5" x14ac:dyDescent="0.35">
      <c r="A6" s="31"/>
      <c r="B6" s="36" t="s">
        <v>63</v>
      </c>
      <c r="C6" s="37" t="s">
        <v>66</v>
      </c>
      <c r="D6" s="37" t="s">
        <v>63</v>
      </c>
      <c r="E6" s="37" t="s">
        <v>66</v>
      </c>
      <c r="F6" s="37" t="s">
        <v>68</v>
      </c>
      <c r="G6" s="38" t="s">
        <v>72</v>
      </c>
      <c r="H6" s="37" t="s">
        <v>1</v>
      </c>
      <c r="I6" s="37" t="s">
        <v>75</v>
      </c>
      <c r="J6" s="37" t="s">
        <v>1</v>
      </c>
      <c r="K6" s="38" t="s">
        <v>79</v>
      </c>
      <c r="L6" s="37" t="s">
        <v>2</v>
      </c>
      <c r="M6" s="37" t="s">
        <v>83</v>
      </c>
      <c r="N6" s="37" t="s">
        <v>82</v>
      </c>
      <c r="O6" s="38" t="s">
        <v>89</v>
      </c>
      <c r="P6" s="37" t="s">
        <v>1</v>
      </c>
      <c r="Q6" s="39"/>
      <c r="R6" s="40"/>
    </row>
    <row r="7" spans="1:18" ht="17.5" x14ac:dyDescent="0.35">
      <c r="A7" s="31"/>
      <c r="B7" s="36" t="s">
        <v>64</v>
      </c>
      <c r="C7" s="37" t="s">
        <v>64</v>
      </c>
      <c r="D7" s="37" t="s">
        <v>64</v>
      </c>
      <c r="E7" s="37" t="s">
        <v>64</v>
      </c>
      <c r="F7" s="37" t="s">
        <v>69</v>
      </c>
      <c r="G7" s="38" t="s">
        <v>73</v>
      </c>
      <c r="H7" s="37" t="s">
        <v>72</v>
      </c>
      <c r="I7" s="37" t="s">
        <v>76</v>
      </c>
      <c r="J7" s="37" t="s">
        <v>75</v>
      </c>
      <c r="K7" s="38" t="s">
        <v>80</v>
      </c>
      <c r="L7" s="37" t="s">
        <v>79</v>
      </c>
      <c r="M7" s="37" t="s">
        <v>84</v>
      </c>
      <c r="N7" s="37" t="s">
        <v>83</v>
      </c>
      <c r="O7" s="38" t="s">
        <v>90</v>
      </c>
      <c r="P7" s="37" t="s">
        <v>89</v>
      </c>
      <c r="Q7" s="39" t="s">
        <v>92</v>
      </c>
      <c r="R7" s="40" t="s">
        <v>1</v>
      </c>
    </row>
    <row r="8" spans="1:18" ht="18" thickBot="1" x14ac:dyDescent="0.4">
      <c r="A8" s="41" t="s">
        <v>3</v>
      </c>
      <c r="B8" s="36" t="s">
        <v>5</v>
      </c>
      <c r="C8" s="37" t="s">
        <v>67</v>
      </c>
      <c r="D8" s="37" t="s">
        <v>87</v>
      </c>
      <c r="E8" s="37" t="s">
        <v>88</v>
      </c>
      <c r="F8" s="37" t="s">
        <v>70</v>
      </c>
      <c r="G8" s="38" t="s">
        <v>74</v>
      </c>
      <c r="H8" s="37" t="s">
        <v>73</v>
      </c>
      <c r="I8" s="37" t="s">
        <v>77</v>
      </c>
      <c r="J8" s="37" t="s">
        <v>76</v>
      </c>
      <c r="K8" s="38" t="s">
        <v>81</v>
      </c>
      <c r="L8" s="37" t="s">
        <v>80</v>
      </c>
      <c r="M8" s="37" t="s">
        <v>85</v>
      </c>
      <c r="N8" s="37" t="s">
        <v>84</v>
      </c>
      <c r="O8" s="38" t="s">
        <v>91</v>
      </c>
      <c r="P8" s="37" t="s">
        <v>90</v>
      </c>
      <c r="Q8" s="39" t="s">
        <v>93</v>
      </c>
      <c r="R8" s="40" t="s">
        <v>92</v>
      </c>
    </row>
    <row r="9" spans="1:18" ht="17.5" x14ac:dyDescent="0.35">
      <c r="A9" s="46" t="s">
        <v>6</v>
      </c>
      <c r="B9" s="5">
        <v>80</v>
      </c>
      <c r="C9" s="18">
        <v>66</v>
      </c>
      <c r="D9" s="18">
        <v>0</v>
      </c>
      <c r="E9" s="18">
        <v>0</v>
      </c>
      <c r="F9" s="18">
        <v>66</v>
      </c>
      <c r="G9" s="18">
        <v>18</v>
      </c>
      <c r="H9" s="19">
        <v>0.2727</v>
      </c>
      <c r="I9" s="18">
        <v>12</v>
      </c>
      <c r="J9" s="19">
        <v>0.18179999999999999</v>
      </c>
      <c r="K9" s="18">
        <v>0</v>
      </c>
      <c r="L9" s="19">
        <v>0</v>
      </c>
      <c r="M9" s="18">
        <v>25</v>
      </c>
      <c r="N9" s="19">
        <v>0.37880000000000003</v>
      </c>
      <c r="O9" s="18">
        <v>0</v>
      </c>
      <c r="P9" s="19">
        <v>0</v>
      </c>
      <c r="Q9" s="18">
        <v>11</v>
      </c>
      <c r="R9" s="20">
        <v>0.16669999999999999</v>
      </c>
    </row>
    <row r="10" spans="1:18" ht="17.5" x14ac:dyDescent="0.35">
      <c r="A10" s="1" t="s">
        <v>9</v>
      </c>
      <c r="B10" s="2">
        <v>1847</v>
      </c>
      <c r="C10" s="16">
        <v>1136</v>
      </c>
      <c r="D10" s="16">
        <v>0</v>
      </c>
      <c r="E10" s="16">
        <v>0</v>
      </c>
      <c r="F10" s="16">
        <v>1136</v>
      </c>
      <c r="G10" s="16">
        <v>103</v>
      </c>
      <c r="H10" s="17">
        <v>9.0700000000000003E-2</v>
      </c>
      <c r="I10" s="16">
        <v>305</v>
      </c>
      <c r="J10" s="17">
        <v>0.26850000000000002</v>
      </c>
      <c r="K10" s="16">
        <v>6</v>
      </c>
      <c r="L10" s="17">
        <v>5.3E-3</v>
      </c>
      <c r="M10" s="16">
        <v>119</v>
      </c>
      <c r="N10" s="17">
        <v>0.1048</v>
      </c>
      <c r="O10" s="16">
        <v>0</v>
      </c>
      <c r="P10" s="17">
        <v>0</v>
      </c>
      <c r="Q10" s="16">
        <v>603</v>
      </c>
      <c r="R10" s="21">
        <v>0.53080000000000005</v>
      </c>
    </row>
    <row r="11" spans="1:18" ht="17.5" x14ac:dyDescent="0.35">
      <c r="A11" s="1" t="s">
        <v>10</v>
      </c>
      <c r="B11" s="2">
        <v>16128</v>
      </c>
      <c r="C11" s="16">
        <v>23647</v>
      </c>
      <c r="D11" s="16">
        <v>13</v>
      </c>
      <c r="E11" s="16">
        <v>0</v>
      </c>
      <c r="F11" s="16">
        <v>23647</v>
      </c>
      <c r="G11" s="16">
        <v>1617</v>
      </c>
      <c r="H11" s="17">
        <v>6.8400000000000002E-2</v>
      </c>
      <c r="I11" s="16">
        <v>1371</v>
      </c>
      <c r="J11" s="17">
        <v>5.8000000000000003E-2</v>
      </c>
      <c r="K11" s="16">
        <v>8</v>
      </c>
      <c r="L11" s="17">
        <v>2.9999999999999997E-4</v>
      </c>
      <c r="M11" s="16">
        <v>814</v>
      </c>
      <c r="N11" s="17">
        <v>3.44E-2</v>
      </c>
      <c r="O11" s="16">
        <v>0</v>
      </c>
      <c r="P11" s="17">
        <v>0</v>
      </c>
      <c r="Q11" s="16">
        <v>19837</v>
      </c>
      <c r="R11" s="21">
        <v>0.83889999999999998</v>
      </c>
    </row>
    <row r="12" spans="1:18" ht="17.5" x14ac:dyDescent="0.35">
      <c r="A12" s="1" t="s">
        <v>17</v>
      </c>
      <c r="B12" s="2">
        <v>323</v>
      </c>
      <c r="C12" s="16">
        <v>283</v>
      </c>
      <c r="D12" s="16">
        <v>0</v>
      </c>
      <c r="E12" s="16">
        <v>0</v>
      </c>
      <c r="F12" s="16">
        <v>283</v>
      </c>
      <c r="G12" s="16">
        <v>33</v>
      </c>
      <c r="H12" s="17">
        <v>0.1166</v>
      </c>
      <c r="I12" s="16">
        <v>48</v>
      </c>
      <c r="J12" s="17">
        <v>0.1696</v>
      </c>
      <c r="K12" s="16">
        <v>1</v>
      </c>
      <c r="L12" s="17">
        <v>3.5000000000000001E-3</v>
      </c>
      <c r="M12" s="16">
        <v>40</v>
      </c>
      <c r="N12" s="17">
        <v>0.14130000000000001</v>
      </c>
      <c r="O12" s="16">
        <v>0</v>
      </c>
      <c r="P12" s="17">
        <v>0</v>
      </c>
      <c r="Q12" s="16">
        <v>161</v>
      </c>
      <c r="R12" s="21">
        <v>0.56889999999999996</v>
      </c>
    </row>
    <row r="13" spans="1:18" ht="17.5" x14ac:dyDescent="0.35">
      <c r="A13" s="1" t="s">
        <v>19</v>
      </c>
      <c r="B13" s="2">
        <v>193</v>
      </c>
      <c r="C13" s="16">
        <v>263</v>
      </c>
      <c r="D13" s="16">
        <v>0</v>
      </c>
      <c r="E13" s="16">
        <v>0</v>
      </c>
      <c r="F13" s="16">
        <v>263</v>
      </c>
      <c r="G13" s="16">
        <v>42</v>
      </c>
      <c r="H13" s="17">
        <v>0.15970000000000001</v>
      </c>
      <c r="I13" s="16">
        <v>68</v>
      </c>
      <c r="J13" s="17">
        <v>0.2586</v>
      </c>
      <c r="K13" s="16">
        <v>2</v>
      </c>
      <c r="L13" s="17">
        <v>7.6E-3</v>
      </c>
      <c r="M13" s="16">
        <v>84</v>
      </c>
      <c r="N13" s="17">
        <v>0.31940000000000002</v>
      </c>
      <c r="O13" s="16">
        <v>0</v>
      </c>
      <c r="P13" s="17">
        <v>0</v>
      </c>
      <c r="Q13" s="16">
        <v>67</v>
      </c>
      <c r="R13" s="21">
        <v>0.25480000000000003</v>
      </c>
    </row>
    <row r="14" spans="1:18" ht="17.5" x14ac:dyDescent="0.35">
      <c r="A14" s="1" t="s">
        <v>39</v>
      </c>
      <c r="B14" s="2">
        <v>6</v>
      </c>
      <c r="C14" s="16">
        <v>204</v>
      </c>
      <c r="D14" s="16">
        <v>0</v>
      </c>
      <c r="E14" s="16">
        <v>0</v>
      </c>
      <c r="F14" s="16">
        <v>204</v>
      </c>
      <c r="G14" s="16">
        <v>87</v>
      </c>
      <c r="H14" s="17">
        <v>0.42649999999999999</v>
      </c>
      <c r="I14" s="16">
        <v>68</v>
      </c>
      <c r="J14" s="17">
        <v>0.33329999999999999</v>
      </c>
      <c r="K14" s="16">
        <v>1</v>
      </c>
      <c r="L14" s="17">
        <v>4.8999999999999998E-3</v>
      </c>
      <c r="M14" s="16">
        <v>27</v>
      </c>
      <c r="N14" s="17">
        <v>0.13239999999999999</v>
      </c>
      <c r="O14" s="16">
        <v>0</v>
      </c>
      <c r="P14" s="17">
        <v>0</v>
      </c>
      <c r="Q14" s="16">
        <v>21</v>
      </c>
      <c r="R14" s="21">
        <v>0.10290000000000001</v>
      </c>
    </row>
    <row r="15" spans="1:18" ht="17.5" x14ac:dyDescent="0.35">
      <c r="A15" s="1" t="s">
        <v>43</v>
      </c>
      <c r="B15" s="2">
        <v>1198</v>
      </c>
      <c r="C15" s="16">
        <v>1494</v>
      </c>
      <c r="D15" s="16">
        <v>0</v>
      </c>
      <c r="E15" s="16">
        <v>0</v>
      </c>
      <c r="F15" s="16">
        <v>1494</v>
      </c>
      <c r="G15" s="16">
        <v>260</v>
      </c>
      <c r="H15" s="17">
        <v>0.17399999999999999</v>
      </c>
      <c r="I15" s="16">
        <v>381</v>
      </c>
      <c r="J15" s="17">
        <v>0.255</v>
      </c>
      <c r="K15" s="16">
        <v>6</v>
      </c>
      <c r="L15" s="17">
        <v>4.0000000000000001E-3</v>
      </c>
      <c r="M15" s="16">
        <v>89</v>
      </c>
      <c r="N15" s="17">
        <v>5.96E-2</v>
      </c>
      <c r="O15" s="16">
        <v>0</v>
      </c>
      <c r="P15" s="17">
        <v>0</v>
      </c>
      <c r="Q15" s="16">
        <v>758</v>
      </c>
      <c r="R15" s="21">
        <v>0.50739999999999996</v>
      </c>
    </row>
    <row r="16" spans="1:18" ht="18" thickBot="1" x14ac:dyDescent="0.4">
      <c r="A16" s="107" t="s">
        <v>55</v>
      </c>
      <c r="B16" s="2">
        <v>3011</v>
      </c>
      <c r="C16" s="121">
        <v>4174</v>
      </c>
      <c r="D16" s="121">
        <v>0</v>
      </c>
      <c r="E16" s="121">
        <v>0</v>
      </c>
      <c r="F16" s="121">
        <v>4174</v>
      </c>
      <c r="G16" s="121">
        <v>923</v>
      </c>
      <c r="H16" s="122">
        <v>0.22109999999999999</v>
      </c>
      <c r="I16" s="121">
        <v>534</v>
      </c>
      <c r="J16" s="122">
        <v>0.12790000000000001</v>
      </c>
      <c r="K16" s="121">
        <v>20</v>
      </c>
      <c r="L16" s="122">
        <v>4.7999999999999996E-3</v>
      </c>
      <c r="M16" s="121">
        <v>1724</v>
      </c>
      <c r="N16" s="122">
        <v>0.41299999999999998</v>
      </c>
      <c r="O16" s="121">
        <v>43</v>
      </c>
      <c r="P16" s="122">
        <v>1.03E-2</v>
      </c>
      <c r="Q16" s="121">
        <v>930</v>
      </c>
      <c r="R16" s="123">
        <v>0.2228</v>
      </c>
    </row>
    <row r="17" spans="1:18" ht="36.5" thickBot="1" x14ac:dyDescent="0.45">
      <c r="A17" s="10" t="s">
        <v>94</v>
      </c>
      <c r="B17" s="11">
        <f t="shared" ref="B17:G17" si="0">SUM(B9:B16)</f>
        <v>22786</v>
      </c>
      <c r="C17" s="12">
        <f t="shared" si="0"/>
        <v>31267</v>
      </c>
      <c r="D17" s="11">
        <f t="shared" si="0"/>
        <v>13</v>
      </c>
      <c r="E17" s="12">
        <f t="shared" si="0"/>
        <v>0</v>
      </c>
      <c r="F17" s="11">
        <f t="shared" si="0"/>
        <v>31267</v>
      </c>
      <c r="G17" s="12">
        <f t="shared" si="0"/>
        <v>3083</v>
      </c>
      <c r="H17" s="13">
        <f>G17/F17</f>
        <v>9.8602360315988097E-2</v>
      </c>
      <c r="I17" s="12">
        <f>SUM(I9:I16)</f>
        <v>2787</v>
      </c>
      <c r="J17" s="13">
        <f>I17/F17</f>
        <v>8.9135510282406377E-2</v>
      </c>
      <c r="K17" s="12">
        <f>SUM(K9:K16)</f>
        <v>44</v>
      </c>
      <c r="L17" s="13">
        <f>K17/F17</f>
        <v>1.4072344644513385E-3</v>
      </c>
      <c r="M17" s="12">
        <f>SUM(M9:M16)</f>
        <v>2922</v>
      </c>
      <c r="N17" s="13">
        <f>M17/F17</f>
        <v>9.3453161480154798E-2</v>
      </c>
      <c r="O17" s="12">
        <f>SUM(O9:O16)</f>
        <v>43</v>
      </c>
      <c r="P17" s="13">
        <f>O17/F17</f>
        <v>1.3752518629865354E-3</v>
      </c>
      <c r="Q17" s="12">
        <f>SUM(Q9:Q16)</f>
        <v>22388</v>
      </c>
      <c r="R17" s="14">
        <f>Q17/F17</f>
        <v>0.71602648159401283</v>
      </c>
    </row>
    <row r="18" spans="1:18" ht="17.5" customHeight="1" x14ac:dyDescent="0.35">
      <c r="A18" s="92" t="s">
        <v>95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</row>
    <row r="19" spans="1:18" ht="15.5" x14ac:dyDescent="0.35">
      <c r="A19" s="9"/>
      <c r="B19" s="95" t="s">
        <v>96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</row>
    <row r="20" spans="1:18" ht="15.5" x14ac:dyDescent="0.35">
      <c r="A20" s="97" t="s">
        <v>97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6"/>
    </row>
    <row r="21" spans="1:18" ht="16" thickBot="1" x14ac:dyDescent="0.4">
      <c r="A21" s="98" t="s">
        <v>106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100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2023-10-26T14:58:21Z</dcterms:modified>
</cp:coreProperties>
</file>