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3\"/>
    </mc:Choice>
  </mc:AlternateContent>
  <xr:revisionPtr revIDLastSave="0" documentId="13_ncr:1_{E5434811-E9F2-414E-B4B6-B45912EFD82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5" l="1"/>
  <c r="D62" i="15"/>
  <c r="E62" i="15"/>
  <c r="F62" i="15"/>
  <c r="G62" i="15"/>
  <c r="H62" i="15"/>
  <c r="J62" i="15"/>
  <c r="L62" i="15"/>
  <c r="N62" i="15"/>
  <c r="P62" i="15"/>
  <c r="R62" i="15"/>
  <c r="Q62" i="15" l="1"/>
  <c r="M62" i="15"/>
  <c r="I62" i="15"/>
  <c r="O62" i="15"/>
  <c r="K62" i="15"/>
  <c r="S62" i="15"/>
  <c r="B20" i="5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<sst xmlns="http://schemas.openxmlformats.org/spreadsheetml/2006/main" count="618" uniqueCount="107">
  <si>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</si>
  <si>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</si>
  <si>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</si>
  <si>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</si>
  <si>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</si>
  <si>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</si>
  <si>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</si>
  <si>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</si>
  <si>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</si>
  <si>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</si>
  <si>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</si>
  <si>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</si>
  <si>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</si>
  <si>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</si>
  <si>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</si>
  <si>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</si>
  <si>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</si>
  <si>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</si>
  <si>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</si>
  <si>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</si>
  <si>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</si>
  <si>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</si>
  <si>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</si>
  <si>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</si>
  <si>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</si>
  <si>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</si>
  <si>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</si>
  <si>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</si>
  <si>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</si>
  <si>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</si>
  <si>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</si>
  <si>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</si>
  <si>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</si>
  <si>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</si>
  <si>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</si>
  <si>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</si>
  <si>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</si>
  <si>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</si>
  <si>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</si>
  <si>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</si>
  <si>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</si>
  <si>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</si>
  <si>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</si>
  <si>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</si>
  <si>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</si>
  <si>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</si>
  <si>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</si>
  <si>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</si>
  <si>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</si>
  <si>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</si>
  <si>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</si>
  <si>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</si>
  <si>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</si>
  <si>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</si>
  <si>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</si>
  <si>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</si>
  <si>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</si>
  <si>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</si>
  <si>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</si>
  <si>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</si>
  <si>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</si>
  <si>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</si>
  <si>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</si>
  <si>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</si>
  <si>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</si>
  <si>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</si>
  <si>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</si>
  <si>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</si>
  <si>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</si>
  <si>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</si>
  <si>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</si>
  <si>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</si>
  <si>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</si>
  <si>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</si>
  <si>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</si>
  <si>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</si>
  <si>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</si>
  <si>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</si>
  <si>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</si>
  <si>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</si>
  <si>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</si>
  <si>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</si>
  <si>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</si>
  <si>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</si>
  <si>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</si>
  <si>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</si>
  <si>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</si>
  <si>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</si>
  <si>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</si>
  <si>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</si>
  <si>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</si>
  <si>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</si>
  <si>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</si>
  <si>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</si>
  <si>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</si>
  <si>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</si>
  <si>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</si>
  <si>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</si>
  <si>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</si>
  <si>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</si>
  <si>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</si>
  <si>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</si>
  <si>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</si>
  <si>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</si>
  <si>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</si>
  <si>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10/26/2023</t>
  </si>
  <si>
    <t>Prepared by Office of Unemployment Insurance, Division of Performance Management 10/26/2023.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</si>
</sst>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4" fillId="0" borderId="14" xfId="1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zoomScale="98" zoomScaleNormal="98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" thickBot="1" x14ac:dyDescent="0.4">
      <c r="A2" s="87" t="s">
        <v>98</v>
      </c>
      <c r="B2" s="88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</row>
    <row r="3" spans="1:19" ht="18" thickBot="1" x14ac:dyDescent="0.4">
      <c r="A3" s="29"/>
      <c r="B3" s="29"/>
      <c r="C3" s="91" t="s">
        <v>61</v>
      </c>
      <c r="D3" s="92"/>
      <c r="E3" s="93" t="s">
        <v>86</v>
      </c>
      <c r="F3" s="92"/>
      <c r="G3" s="93" t="s">
        <v>71</v>
      </c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2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3">
        <v>6</v>
      </c>
      <c r="C9" s="4">
        <v>71</v>
      </c>
      <c r="D9" s="120">
        <v>58</v>
      </c>
      <c r="E9" s="64">
        <v>0</v>
      </c>
      <c r="F9" s="64">
        <v>0</v>
      </c>
      <c r="G9" s="64">
        <v>58</v>
      </c>
      <c r="H9" s="64">
        <v>13</v>
      </c>
      <c r="I9" s="65">
        <v>0.22409999999999999</v>
      </c>
      <c r="J9" s="66">
        <v>5</v>
      </c>
      <c r="K9" s="65">
        <v>8.6199999999999999E-2</v>
      </c>
      <c r="L9" s="66">
        <v>0</v>
      </c>
      <c r="M9" s="65">
        <v>0</v>
      </c>
      <c r="N9" s="66">
        <v>30</v>
      </c>
      <c r="O9" s="65">
        <v>0.51719999999999999</v>
      </c>
      <c r="P9" s="66">
        <v>0</v>
      </c>
      <c r="Q9" s="65">
        <v>0</v>
      </c>
      <c r="R9" s="66">
        <v>10</v>
      </c>
      <c r="S9" s="67">
        <v>0.1724</v>
      </c>
    </row>
    <row r="10" spans="1:19" ht="17.5" x14ac:dyDescent="0.35">
      <c r="A10" s="5" t="s">
        <v>7</v>
      </c>
      <c r="B10" s="1">
        <v>3</v>
      </c>
      <c r="C10" s="2">
        <v>138</v>
      </c>
      <c r="D10" s="68">
        <v>1437</v>
      </c>
      <c r="E10" s="68">
        <v>0</v>
      </c>
      <c r="F10" s="68">
        <v>0</v>
      </c>
      <c r="G10" s="68">
        <v>1542</v>
      </c>
      <c r="H10" s="68">
        <v>266</v>
      </c>
      <c r="I10" s="69">
        <v>0.17249999999999999</v>
      </c>
      <c r="J10" s="68">
        <v>129</v>
      </c>
      <c r="K10" s="69">
        <v>8.3699999999999997E-2</v>
      </c>
      <c r="L10" s="68">
        <v>0</v>
      </c>
      <c r="M10" s="69">
        <v>0</v>
      </c>
      <c r="N10" s="68">
        <v>114</v>
      </c>
      <c r="O10" s="69">
        <v>7.3899999999999993E-2</v>
      </c>
      <c r="P10" s="68">
        <v>0</v>
      </c>
      <c r="Q10" s="69">
        <v>0</v>
      </c>
      <c r="R10" s="68">
        <v>1033</v>
      </c>
      <c r="S10" s="70">
        <v>0.66990000000000005</v>
      </c>
    </row>
    <row r="11" spans="1:19" ht="17.5" x14ac:dyDescent="0.35">
      <c r="A11" s="5" t="s">
        <v>8</v>
      </c>
      <c r="B11" s="1">
        <v>4</v>
      </c>
      <c r="C11" s="2">
        <v>476</v>
      </c>
      <c r="D11" s="68">
        <v>378</v>
      </c>
      <c r="E11" s="68">
        <v>0</v>
      </c>
      <c r="F11" s="68">
        <v>0</v>
      </c>
      <c r="G11" s="68">
        <v>378</v>
      </c>
      <c r="H11" s="68">
        <v>56</v>
      </c>
      <c r="I11" s="69">
        <v>0.14810000000000001</v>
      </c>
      <c r="J11" s="68">
        <v>152</v>
      </c>
      <c r="K11" s="69">
        <v>0.40210000000000001</v>
      </c>
      <c r="L11" s="68">
        <v>0</v>
      </c>
      <c r="M11" s="69">
        <v>0</v>
      </c>
      <c r="N11" s="68">
        <v>35</v>
      </c>
      <c r="O11" s="69">
        <v>9.2600000000000002E-2</v>
      </c>
      <c r="P11" s="68">
        <v>0</v>
      </c>
      <c r="Q11" s="69">
        <v>0</v>
      </c>
      <c r="R11" s="68">
        <v>135</v>
      </c>
      <c r="S11" s="70">
        <v>0.35709999999999997</v>
      </c>
    </row>
    <row r="12" spans="1:19" ht="17.5" x14ac:dyDescent="0.35">
      <c r="A12" s="5" t="s">
        <v>9</v>
      </c>
      <c r="B12" s="1">
        <v>6</v>
      </c>
      <c r="C12" s="2">
        <v>1681</v>
      </c>
      <c r="D12" s="66">
        <v>1737</v>
      </c>
      <c r="E12" s="68">
        <v>0</v>
      </c>
      <c r="F12" s="68">
        <v>0</v>
      </c>
      <c r="G12" s="68">
        <v>1737</v>
      </c>
      <c r="H12" s="68">
        <v>230</v>
      </c>
      <c r="I12" s="69">
        <v>0.13239999999999999</v>
      </c>
      <c r="J12" s="68">
        <v>451</v>
      </c>
      <c r="K12" s="69">
        <v>0.2596</v>
      </c>
      <c r="L12" s="68">
        <v>4</v>
      </c>
      <c r="M12" s="69">
        <v>2.3E-3</v>
      </c>
      <c r="N12" s="68">
        <v>200</v>
      </c>
      <c r="O12" s="69">
        <v>0.11509999999999999</v>
      </c>
      <c r="P12" s="68">
        <v>0</v>
      </c>
      <c r="Q12" s="69">
        <v>0</v>
      </c>
      <c r="R12" s="68">
        <v>852</v>
      </c>
      <c r="S12" s="70">
        <v>0.49049999999999999</v>
      </c>
    </row>
    <row r="13" spans="1:19" ht="17.5" x14ac:dyDescent="0.35">
      <c r="A13" s="5" t="s">
        <v>10</v>
      </c>
      <c r="B13" s="1">
        <v>6</v>
      </c>
      <c r="C13" s="2">
        <v>16492</v>
      </c>
      <c r="D13" s="68">
        <v>28452</v>
      </c>
      <c r="E13" s="68">
        <v>18</v>
      </c>
      <c r="F13" s="68">
        <v>2</v>
      </c>
      <c r="G13" s="68">
        <v>28452</v>
      </c>
      <c r="H13" s="68">
        <v>1932</v>
      </c>
      <c r="I13" s="69">
        <v>6.7900000000000002E-2</v>
      </c>
      <c r="J13" s="68">
        <v>1667</v>
      </c>
      <c r="K13" s="69">
        <v>5.8599999999999999E-2</v>
      </c>
      <c r="L13" s="68">
        <v>14</v>
      </c>
      <c r="M13" s="69">
        <v>5.0000000000000001E-4</v>
      </c>
      <c r="N13" s="68">
        <v>983</v>
      </c>
      <c r="O13" s="69">
        <v>3.4500000000000003E-2</v>
      </c>
      <c r="P13" s="68">
        <v>0</v>
      </c>
      <c r="Q13" s="69">
        <v>0</v>
      </c>
      <c r="R13" s="68">
        <v>23856</v>
      </c>
      <c r="S13" s="70">
        <v>0.83850000000000002</v>
      </c>
    </row>
    <row r="14" spans="1:19" ht="17.5" x14ac:dyDescent="0.35">
      <c r="A14" s="5" t="s">
        <v>11</v>
      </c>
      <c r="B14" s="1">
        <v>4</v>
      </c>
      <c r="C14" s="53">
        <v>1737</v>
      </c>
      <c r="D14" s="68">
        <v>2090</v>
      </c>
      <c r="E14" s="68">
        <v>0</v>
      </c>
      <c r="F14" s="68">
        <v>0</v>
      </c>
      <c r="G14" s="68">
        <v>2090</v>
      </c>
      <c r="H14" s="68">
        <v>304</v>
      </c>
      <c r="I14" s="69">
        <v>0.14549999999999999</v>
      </c>
      <c r="J14" s="68">
        <v>436</v>
      </c>
      <c r="K14" s="69">
        <v>0.20860000000000001</v>
      </c>
      <c r="L14" s="68">
        <v>2</v>
      </c>
      <c r="M14" s="69">
        <v>1E-3</v>
      </c>
      <c r="N14" s="68">
        <v>444</v>
      </c>
      <c r="O14" s="69">
        <v>0.21240000000000001</v>
      </c>
      <c r="P14" s="68">
        <v>0</v>
      </c>
      <c r="Q14" s="69">
        <v>0</v>
      </c>
      <c r="R14" s="68">
        <v>904</v>
      </c>
      <c r="S14" s="70">
        <v>0.4325</v>
      </c>
    </row>
    <row r="15" spans="1:19" ht="17.5" x14ac:dyDescent="0.35">
      <c r="A15" s="5" t="s">
        <v>12</v>
      </c>
      <c r="B15" s="1">
        <v>1</v>
      </c>
      <c r="C15" s="2">
        <v>2515</v>
      </c>
      <c r="D15" s="68">
        <v>2727</v>
      </c>
      <c r="E15" s="68">
        <v>0</v>
      </c>
      <c r="F15" s="68">
        <v>0</v>
      </c>
      <c r="G15" s="68">
        <v>2727</v>
      </c>
      <c r="H15" s="68">
        <v>582</v>
      </c>
      <c r="I15" s="69">
        <v>0.21340000000000001</v>
      </c>
      <c r="J15" s="68">
        <v>702</v>
      </c>
      <c r="K15" s="69">
        <v>0.25740000000000002</v>
      </c>
      <c r="L15" s="68">
        <v>20</v>
      </c>
      <c r="M15" s="69">
        <v>7.3000000000000001E-3</v>
      </c>
      <c r="N15" s="68">
        <v>264</v>
      </c>
      <c r="O15" s="69">
        <v>9.6799999999999997E-2</v>
      </c>
      <c r="P15" s="68">
        <v>0</v>
      </c>
      <c r="Q15" s="69">
        <v>0</v>
      </c>
      <c r="R15" s="68">
        <v>1159</v>
      </c>
      <c r="S15" s="70">
        <v>0.42499999999999999</v>
      </c>
    </row>
    <row r="16" spans="1:19" ht="17.5" x14ac:dyDescent="0.35">
      <c r="A16" s="5" t="s">
        <v>13</v>
      </c>
      <c r="B16" s="1">
        <v>2</v>
      </c>
      <c r="C16" s="2">
        <v>129</v>
      </c>
      <c r="D16" s="68">
        <v>122</v>
      </c>
      <c r="E16" s="68">
        <v>0</v>
      </c>
      <c r="F16" s="68">
        <v>0</v>
      </c>
      <c r="G16" s="68">
        <v>122</v>
      </c>
      <c r="H16" s="68">
        <v>19</v>
      </c>
      <c r="I16" s="69">
        <v>0.15570000000000001</v>
      </c>
      <c r="J16" s="68">
        <v>45</v>
      </c>
      <c r="K16" s="69">
        <v>0.36890000000000001</v>
      </c>
      <c r="L16" s="68">
        <v>0</v>
      </c>
      <c r="M16" s="69">
        <v>0</v>
      </c>
      <c r="N16" s="68">
        <v>10</v>
      </c>
      <c r="O16" s="69">
        <v>8.2000000000000003E-2</v>
      </c>
      <c r="P16" s="68">
        <v>0</v>
      </c>
      <c r="Q16" s="69">
        <v>0</v>
      </c>
      <c r="R16" s="68">
        <v>48</v>
      </c>
      <c r="S16" s="70">
        <v>0.39340000000000003</v>
      </c>
    </row>
    <row r="17" spans="1:19" ht="17.5" x14ac:dyDescent="0.35">
      <c r="A17" s="5" t="s">
        <v>14</v>
      </c>
      <c r="B17" s="1">
        <v>2</v>
      </c>
      <c r="C17" s="2">
        <v>300</v>
      </c>
      <c r="D17" s="68">
        <v>229</v>
      </c>
      <c r="E17" s="68">
        <v>1</v>
      </c>
      <c r="F17" s="68">
        <v>0</v>
      </c>
      <c r="G17" s="68">
        <v>229</v>
      </c>
      <c r="H17" s="68">
        <v>23</v>
      </c>
      <c r="I17" s="69">
        <v>0.1004</v>
      </c>
      <c r="J17" s="68">
        <v>70</v>
      </c>
      <c r="K17" s="69">
        <v>0.30570000000000003</v>
      </c>
      <c r="L17" s="68">
        <v>0</v>
      </c>
      <c r="M17" s="69">
        <v>0</v>
      </c>
      <c r="N17" s="68">
        <v>2</v>
      </c>
      <c r="O17" s="69">
        <v>8.6999999999999994E-3</v>
      </c>
      <c r="P17" s="68">
        <v>1</v>
      </c>
      <c r="Q17" s="69">
        <v>4.4000000000000003E-3</v>
      </c>
      <c r="R17" s="68">
        <v>133</v>
      </c>
      <c r="S17" s="70">
        <v>0.58079999999999998</v>
      </c>
    </row>
    <row r="18" spans="1:19" ht="17.5" x14ac:dyDescent="0.35">
      <c r="A18" s="5" t="s">
        <v>15</v>
      </c>
      <c r="B18" s="1">
        <v>3</v>
      </c>
      <c r="C18" s="53">
        <v>3350</v>
      </c>
      <c r="D18" s="68">
        <v>3673</v>
      </c>
      <c r="E18" s="68">
        <v>0</v>
      </c>
      <c r="F18" s="68">
        <v>0</v>
      </c>
      <c r="G18" s="68">
        <v>3663</v>
      </c>
      <c r="H18" s="68">
        <v>233</v>
      </c>
      <c r="I18" s="69">
        <v>6.3600000000000004E-2</v>
      </c>
      <c r="J18" s="68">
        <v>266</v>
      </c>
      <c r="K18" s="69">
        <v>7.2599999999999998E-2</v>
      </c>
      <c r="L18" s="68">
        <v>6</v>
      </c>
      <c r="M18" s="69">
        <v>1.6000000000000001E-3</v>
      </c>
      <c r="N18" s="68">
        <v>0</v>
      </c>
      <c r="O18" s="69">
        <v>0</v>
      </c>
      <c r="P18" s="68">
        <v>0</v>
      </c>
      <c r="Q18" s="69">
        <v>0</v>
      </c>
      <c r="R18" s="68">
        <v>3158</v>
      </c>
      <c r="S18" s="70">
        <v>0.86209999999999998</v>
      </c>
    </row>
    <row r="19" spans="1:19" ht="17.5" x14ac:dyDescent="0.35">
      <c r="A19" s="5" t="s">
        <v>16</v>
      </c>
      <c r="B19" s="1">
        <v>3</v>
      </c>
      <c r="C19" s="53">
        <v>3363</v>
      </c>
      <c r="D19" s="68">
        <v>4549</v>
      </c>
      <c r="E19" s="68">
        <v>0</v>
      </c>
      <c r="F19" s="68">
        <v>0</v>
      </c>
      <c r="G19" s="68">
        <v>4548</v>
      </c>
      <c r="H19" s="68">
        <v>885</v>
      </c>
      <c r="I19" s="69">
        <v>0.1946</v>
      </c>
      <c r="J19" s="68">
        <v>2028</v>
      </c>
      <c r="K19" s="69">
        <v>0.44590000000000002</v>
      </c>
      <c r="L19" s="68">
        <v>3</v>
      </c>
      <c r="M19" s="69">
        <v>6.9999999999999999E-4</v>
      </c>
      <c r="N19" s="68">
        <v>898</v>
      </c>
      <c r="O19" s="69">
        <v>0.19739999999999999</v>
      </c>
      <c r="P19" s="68">
        <v>0</v>
      </c>
      <c r="Q19" s="69">
        <v>0</v>
      </c>
      <c r="R19" s="68">
        <v>734</v>
      </c>
      <c r="S19" s="70">
        <v>0.16139999999999999</v>
      </c>
    </row>
    <row r="20" spans="1:19" ht="17.5" x14ac:dyDescent="0.35">
      <c r="A20" s="5" t="s">
        <v>17</v>
      </c>
      <c r="B20" s="1">
        <v>6</v>
      </c>
      <c r="C20" s="2">
        <v>305</v>
      </c>
      <c r="D20" s="68">
        <v>319</v>
      </c>
      <c r="E20" s="68">
        <v>260</v>
      </c>
      <c r="F20" s="68">
        <v>0</v>
      </c>
      <c r="G20" s="68">
        <v>319</v>
      </c>
      <c r="H20" s="68">
        <v>51</v>
      </c>
      <c r="I20" s="69">
        <v>0.15989999999999999</v>
      </c>
      <c r="J20" s="68">
        <v>43</v>
      </c>
      <c r="K20" s="69">
        <v>0.1348</v>
      </c>
      <c r="L20" s="68">
        <v>0</v>
      </c>
      <c r="M20" s="69">
        <v>0</v>
      </c>
      <c r="N20" s="68">
        <v>66</v>
      </c>
      <c r="O20" s="69">
        <v>0.2069</v>
      </c>
      <c r="P20" s="68">
        <v>0</v>
      </c>
      <c r="Q20" s="69">
        <v>0</v>
      </c>
      <c r="R20" s="68">
        <v>159</v>
      </c>
      <c r="S20" s="70">
        <v>0.49840000000000001</v>
      </c>
    </row>
    <row r="21" spans="1:19" ht="17.5" x14ac:dyDescent="0.35">
      <c r="A21" s="5" t="s">
        <v>18</v>
      </c>
      <c r="B21" s="1">
        <v>5</v>
      </c>
      <c r="C21" s="2">
        <v>896</v>
      </c>
      <c r="D21" s="68">
        <v>1072</v>
      </c>
      <c r="E21" s="68">
        <v>0</v>
      </c>
      <c r="F21" s="68">
        <v>0</v>
      </c>
      <c r="G21" s="68">
        <v>1072</v>
      </c>
      <c r="H21" s="68">
        <v>131</v>
      </c>
      <c r="I21" s="69">
        <v>0.1222</v>
      </c>
      <c r="J21" s="68">
        <v>325</v>
      </c>
      <c r="K21" s="69">
        <v>0.30320000000000003</v>
      </c>
      <c r="L21" s="68">
        <v>3</v>
      </c>
      <c r="M21" s="69">
        <v>2.8E-3</v>
      </c>
      <c r="N21" s="68">
        <v>292</v>
      </c>
      <c r="O21" s="69">
        <v>0.27239999999999998</v>
      </c>
      <c r="P21" s="68">
        <v>0</v>
      </c>
      <c r="Q21" s="69">
        <v>0</v>
      </c>
      <c r="R21" s="68">
        <v>321</v>
      </c>
      <c r="S21" s="70">
        <v>0.2994</v>
      </c>
    </row>
    <row r="22" spans="1:19" ht="17.5" x14ac:dyDescent="0.35">
      <c r="A22" s="5" t="s">
        <v>19</v>
      </c>
      <c r="B22" s="1">
        <v>6</v>
      </c>
      <c r="C22" s="2">
        <v>197</v>
      </c>
      <c r="D22" s="68">
        <v>266</v>
      </c>
      <c r="E22" s="68">
        <v>0</v>
      </c>
      <c r="F22" s="68">
        <v>0</v>
      </c>
      <c r="G22" s="68">
        <v>266</v>
      </c>
      <c r="H22" s="68">
        <v>44</v>
      </c>
      <c r="I22" s="69">
        <v>0.16539999999999999</v>
      </c>
      <c r="J22" s="68">
        <v>83</v>
      </c>
      <c r="K22" s="69">
        <v>0.312</v>
      </c>
      <c r="L22" s="68">
        <v>1</v>
      </c>
      <c r="M22" s="69">
        <v>3.8E-3</v>
      </c>
      <c r="N22" s="68">
        <v>74</v>
      </c>
      <c r="O22" s="69">
        <v>0.2782</v>
      </c>
      <c r="P22" s="68">
        <v>0</v>
      </c>
      <c r="Q22" s="69">
        <v>0</v>
      </c>
      <c r="R22" s="68">
        <v>64</v>
      </c>
      <c r="S22" s="70">
        <v>0.24060000000000001</v>
      </c>
    </row>
    <row r="23" spans="1:19" ht="17.5" x14ac:dyDescent="0.35">
      <c r="A23" s="5" t="s">
        <v>20</v>
      </c>
      <c r="B23" s="1">
        <v>5</v>
      </c>
      <c r="C23" s="2">
        <v>3970</v>
      </c>
      <c r="D23" s="68">
        <v>4243</v>
      </c>
      <c r="E23" s="68">
        <v>0</v>
      </c>
      <c r="F23" s="68">
        <v>0</v>
      </c>
      <c r="G23" s="68">
        <v>4243</v>
      </c>
      <c r="H23" s="68">
        <v>772</v>
      </c>
      <c r="I23" s="69">
        <v>0.18190000000000001</v>
      </c>
      <c r="J23" s="68">
        <v>1396</v>
      </c>
      <c r="K23" s="69">
        <v>0.32900000000000001</v>
      </c>
      <c r="L23" s="68">
        <v>15</v>
      </c>
      <c r="M23" s="69">
        <v>3.5000000000000001E-3</v>
      </c>
      <c r="N23" s="68">
        <v>465</v>
      </c>
      <c r="O23" s="69">
        <v>0.1096</v>
      </c>
      <c r="P23" s="68">
        <v>0</v>
      </c>
      <c r="Q23" s="69">
        <v>0</v>
      </c>
      <c r="R23" s="68">
        <v>1595</v>
      </c>
      <c r="S23" s="70">
        <v>0.37590000000000001</v>
      </c>
    </row>
    <row r="24" spans="1:19" ht="17.5" x14ac:dyDescent="0.35">
      <c r="A24" s="5" t="s">
        <v>21</v>
      </c>
      <c r="B24" s="1">
        <v>5</v>
      </c>
      <c r="C24" s="2">
        <v>1277</v>
      </c>
      <c r="D24" s="68">
        <v>1226</v>
      </c>
      <c r="E24" s="68">
        <v>0</v>
      </c>
      <c r="F24" s="68">
        <v>0</v>
      </c>
      <c r="G24" s="68">
        <v>1226</v>
      </c>
      <c r="H24" s="68">
        <v>180</v>
      </c>
      <c r="I24" s="69">
        <v>0.14680000000000001</v>
      </c>
      <c r="J24" s="68">
        <v>366</v>
      </c>
      <c r="K24" s="69">
        <v>0.29849999999999999</v>
      </c>
      <c r="L24" s="68">
        <v>9</v>
      </c>
      <c r="M24" s="69">
        <v>7.3000000000000001E-3</v>
      </c>
      <c r="N24" s="68">
        <v>86</v>
      </c>
      <c r="O24" s="69">
        <v>7.0099999999999996E-2</v>
      </c>
      <c r="P24" s="68">
        <v>0</v>
      </c>
      <c r="Q24" s="69">
        <v>0</v>
      </c>
      <c r="R24" s="68">
        <v>585</v>
      </c>
      <c r="S24" s="70">
        <v>0.47720000000000001</v>
      </c>
    </row>
    <row r="25" spans="1:19" ht="17.5" x14ac:dyDescent="0.35">
      <c r="A25" s="5" t="s">
        <v>22</v>
      </c>
      <c r="B25" s="1">
        <v>5</v>
      </c>
      <c r="C25" s="2">
        <v>14</v>
      </c>
      <c r="D25" s="68">
        <v>640</v>
      </c>
      <c r="E25" s="68">
        <v>0</v>
      </c>
      <c r="F25" s="68">
        <v>0</v>
      </c>
      <c r="G25" s="68">
        <v>640</v>
      </c>
      <c r="H25" s="68">
        <v>105</v>
      </c>
      <c r="I25" s="69">
        <v>0.1641</v>
      </c>
      <c r="J25" s="68">
        <v>216</v>
      </c>
      <c r="K25" s="69">
        <v>0.33750000000000002</v>
      </c>
      <c r="L25" s="68">
        <v>3</v>
      </c>
      <c r="M25" s="69">
        <v>4.7000000000000002E-3</v>
      </c>
      <c r="N25" s="68">
        <v>138</v>
      </c>
      <c r="O25" s="69">
        <v>0.21560000000000001</v>
      </c>
      <c r="P25" s="68">
        <v>0</v>
      </c>
      <c r="Q25" s="69">
        <v>0</v>
      </c>
      <c r="R25" s="68">
        <v>178</v>
      </c>
      <c r="S25" s="70">
        <v>0.27810000000000001</v>
      </c>
    </row>
    <row r="26" spans="1:19" ht="17.5" x14ac:dyDescent="0.35">
      <c r="A26" s="5" t="s">
        <v>23</v>
      </c>
      <c r="B26" s="1">
        <v>3</v>
      </c>
      <c r="C26" s="53">
        <v>1302</v>
      </c>
      <c r="D26" s="68">
        <v>1205</v>
      </c>
      <c r="E26" s="68">
        <v>0</v>
      </c>
      <c r="F26" s="68">
        <v>0</v>
      </c>
      <c r="G26" s="68">
        <v>1205</v>
      </c>
      <c r="H26" s="68">
        <v>61</v>
      </c>
      <c r="I26" s="69">
        <v>5.0599999999999999E-2</v>
      </c>
      <c r="J26" s="68">
        <v>177</v>
      </c>
      <c r="K26" s="69">
        <v>0.1469</v>
      </c>
      <c r="L26" s="68">
        <v>2</v>
      </c>
      <c r="M26" s="69">
        <v>1.6999999999999999E-3</v>
      </c>
      <c r="N26" s="68">
        <v>16</v>
      </c>
      <c r="O26" s="69">
        <v>1.3299999999999999E-2</v>
      </c>
      <c r="P26" s="68">
        <v>0</v>
      </c>
      <c r="Q26" s="69">
        <v>0</v>
      </c>
      <c r="R26" s="68">
        <v>949</v>
      </c>
      <c r="S26" s="70">
        <v>0.78759999999999997</v>
      </c>
    </row>
    <row r="27" spans="1:19" ht="17.5" x14ac:dyDescent="0.35">
      <c r="A27" s="5" t="s">
        <v>24</v>
      </c>
      <c r="B27" s="1">
        <v>4</v>
      </c>
      <c r="C27" s="53">
        <v>1497</v>
      </c>
      <c r="D27" s="68">
        <v>1824</v>
      </c>
      <c r="E27" s="68">
        <v>0</v>
      </c>
      <c r="F27" s="68">
        <v>0</v>
      </c>
      <c r="G27" s="68">
        <v>1824</v>
      </c>
      <c r="H27" s="68">
        <v>227</v>
      </c>
      <c r="I27" s="69">
        <v>0.1245</v>
      </c>
      <c r="J27" s="68">
        <v>402</v>
      </c>
      <c r="K27" s="69">
        <v>0.22040000000000001</v>
      </c>
      <c r="L27" s="68">
        <v>3</v>
      </c>
      <c r="M27" s="69">
        <v>1.6000000000000001E-3</v>
      </c>
      <c r="N27" s="68">
        <v>172</v>
      </c>
      <c r="O27" s="69">
        <v>9.4299999999999995E-2</v>
      </c>
      <c r="P27" s="68">
        <v>0</v>
      </c>
      <c r="Q27" s="69">
        <v>0</v>
      </c>
      <c r="R27" s="68">
        <v>1020</v>
      </c>
      <c r="S27" s="70">
        <v>0.55920000000000003</v>
      </c>
    </row>
    <row r="28" spans="1:19" ht="17.5" x14ac:dyDescent="0.35">
      <c r="A28" s="5" t="s">
        <v>25</v>
      </c>
      <c r="B28" s="1">
        <v>1</v>
      </c>
      <c r="C28" s="53">
        <v>2864</v>
      </c>
      <c r="D28" s="68">
        <v>2467</v>
      </c>
      <c r="E28" s="68">
        <v>0</v>
      </c>
      <c r="F28" s="68">
        <v>0</v>
      </c>
      <c r="G28" s="68">
        <v>2467</v>
      </c>
      <c r="H28" s="68">
        <v>418</v>
      </c>
      <c r="I28" s="69">
        <v>0.1694</v>
      </c>
      <c r="J28" s="68">
        <v>412</v>
      </c>
      <c r="K28" s="69">
        <v>0.16700000000000001</v>
      </c>
      <c r="L28" s="68">
        <v>1</v>
      </c>
      <c r="M28" s="69">
        <v>4.0000000000000002E-4</v>
      </c>
      <c r="N28" s="68">
        <v>368</v>
      </c>
      <c r="O28" s="69">
        <v>0.1492</v>
      </c>
      <c r="P28" s="68">
        <v>0</v>
      </c>
      <c r="Q28" s="69">
        <v>0</v>
      </c>
      <c r="R28" s="68">
        <v>1268</v>
      </c>
      <c r="S28" s="70">
        <v>0.51400000000000001</v>
      </c>
    </row>
    <row r="29" spans="1:19" ht="17.5" x14ac:dyDescent="0.35">
      <c r="A29" s="5" t="s">
        <v>26</v>
      </c>
      <c r="B29" s="1">
        <v>2</v>
      </c>
      <c r="C29" s="53">
        <v>1274</v>
      </c>
      <c r="D29" s="68">
        <v>665</v>
      </c>
      <c r="E29" s="68">
        <v>0</v>
      </c>
      <c r="F29" s="68">
        <v>0</v>
      </c>
      <c r="G29" s="68">
        <v>665</v>
      </c>
      <c r="H29" s="68">
        <v>139</v>
      </c>
      <c r="I29" s="69">
        <v>0.20899999999999999</v>
      </c>
      <c r="J29" s="68">
        <v>191</v>
      </c>
      <c r="K29" s="69">
        <v>0.28720000000000001</v>
      </c>
      <c r="L29" s="68">
        <v>0</v>
      </c>
      <c r="M29" s="69">
        <v>0</v>
      </c>
      <c r="N29" s="68">
        <v>24</v>
      </c>
      <c r="O29" s="69">
        <v>3.61E-2</v>
      </c>
      <c r="P29" s="68">
        <v>0</v>
      </c>
      <c r="Q29" s="69">
        <v>0</v>
      </c>
      <c r="R29" s="68">
        <v>311</v>
      </c>
      <c r="S29" s="70">
        <v>0.4677</v>
      </c>
    </row>
    <row r="30" spans="1:19" ht="17.5" x14ac:dyDescent="0.35">
      <c r="A30" s="5" t="s">
        <v>27</v>
      </c>
      <c r="B30" s="1">
        <v>1</v>
      </c>
      <c r="C30" s="53">
        <v>321</v>
      </c>
      <c r="D30" s="68">
        <v>318</v>
      </c>
      <c r="E30" s="68">
        <v>0</v>
      </c>
      <c r="F30" s="68">
        <v>1</v>
      </c>
      <c r="G30" s="68">
        <v>319</v>
      </c>
      <c r="H30" s="68">
        <v>79</v>
      </c>
      <c r="I30" s="69">
        <v>0.24759999999999999</v>
      </c>
      <c r="J30" s="68">
        <v>83</v>
      </c>
      <c r="K30" s="69">
        <v>0.26019999999999999</v>
      </c>
      <c r="L30" s="68">
        <v>8</v>
      </c>
      <c r="M30" s="69">
        <v>2.5100000000000001E-2</v>
      </c>
      <c r="N30" s="68">
        <v>59</v>
      </c>
      <c r="O30" s="69">
        <v>0.185</v>
      </c>
      <c r="P30" s="68">
        <v>2</v>
      </c>
      <c r="Q30" s="69">
        <v>6.3E-3</v>
      </c>
      <c r="R30" s="68">
        <v>88</v>
      </c>
      <c r="S30" s="70">
        <v>0.27589999999999998</v>
      </c>
    </row>
    <row r="31" spans="1:19" ht="17.5" x14ac:dyDescent="0.35">
      <c r="A31" s="5" t="s">
        <v>28</v>
      </c>
      <c r="B31" s="1">
        <v>5</v>
      </c>
      <c r="C31" s="53">
        <v>2119</v>
      </c>
      <c r="D31" s="68">
        <v>2726</v>
      </c>
      <c r="E31" s="68">
        <v>4</v>
      </c>
      <c r="F31" s="68">
        <v>0</v>
      </c>
      <c r="G31" s="68">
        <v>2726</v>
      </c>
      <c r="H31" s="68">
        <v>524</v>
      </c>
      <c r="I31" s="69">
        <v>0.19220000000000001</v>
      </c>
      <c r="J31" s="68">
        <v>514</v>
      </c>
      <c r="K31" s="69">
        <v>0.18859999999999999</v>
      </c>
      <c r="L31" s="68">
        <v>5</v>
      </c>
      <c r="M31" s="69">
        <v>1.8E-3</v>
      </c>
      <c r="N31" s="68">
        <v>40</v>
      </c>
      <c r="O31" s="69">
        <v>1.47E-2</v>
      </c>
      <c r="P31" s="68">
        <v>0</v>
      </c>
      <c r="Q31" s="69">
        <v>0</v>
      </c>
      <c r="R31" s="68">
        <v>1643</v>
      </c>
      <c r="S31" s="70">
        <v>0.60270000000000001</v>
      </c>
    </row>
    <row r="32" spans="1:19" ht="17.5" x14ac:dyDescent="0.35">
      <c r="A32" s="5" t="s">
        <v>29</v>
      </c>
      <c r="B32" s="1">
        <v>5</v>
      </c>
      <c r="C32" s="53">
        <v>1738</v>
      </c>
      <c r="D32" s="68">
        <v>1824</v>
      </c>
      <c r="E32" s="68">
        <v>0</v>
      </c>
      <c r="F32" s="68">
        <v>0</v>
      </c>
      <c r="G32" s="68">
        <v>1828</v>
      </c>
      <c r="H32" s="68">
        <v>362</v>
      </c>
      <c r="I32" s="69">
        <v>0.19800000000000001</v>
      </c>
      <c r="J32" s="68">
        <v>650</v>
      </c>
      <c r="K32" s="69">
        <v>0.35560000000000003</v>
      </c>
      <c r="L32" s="68">
        <v>37</v>
      </c>
      <c r="M32" s="69">
        <v>2.0199999999999999E-2</v>
      </c>
      <c r="N32" s="68">
        <v>413</v>
      </c>
      <c r="O32" s="69">
        <v>0.22589999999999999</v>
      </c>
      <c r="P32" s="68">
        <v>0</v>
      </c>
      <c r="Q32" s="69">
        <v>0</v>
      </c>
      <c r="R32" s="68">
        <v>366</v>
      </c>
      <c r="S32" s="70">
        <v>0.20019999999999999</v>
      </c>
    </row>
    <row r="33" spans="1:19" ht="17.5" x14ac:dyDescent="0.35">
      <c r="A33" s="5" t="s">
        <v>30</v>
      </c>
      <c r="B33" s="1">
        <v>5</v>
      </c>
      <c r="C33" s="53">
        <v>1445</v>
      </c>
      <c r="D33" s="68">
        <v>3324</v>
      </c>
      <c r="E33" s="68">
        <v>0</v>
      </c>
      <c r="F33" s="68">
        <v>0</v>
      </c>
      <c r="G33" s="68">
        <v>3324</v>
      </c>
      <c r="H33" s="68">
        <v>452</v>
      </c>
      <c r="I33" s="69">
        <v>0.13600000000000001</v>
      </c>
      <c r="J33" s="68">
        <v>535</v>
      </c>
      <c r="K33" s="69">
        <v>0.161</v>
      </c>
      <c r="L33" s="68">
        <v>5</v>
      </c>
      <c r="M33" s="69">
        <v>1.5E-3</v>
      </c>
      <c r="N33" s="68">
        <v>427</v>
      </c>
      <c r="O33" s="69">
        <v>0.1285</v>
      </c>
      <c r="P33" s="68">
        <v>0</v>
      </c>
      <c r="Q33" s="69">
        <v>0</v>
      </c>
      <c r="R33" s="68">
        <v>1905</v>
      </c>
      <c r="S33" s="70">
        <v>0.57310000000000005</v>
      </c>
    </row>
    <row r="34" spans="1:19" ht="17.5" x14ac:dyDescent="0.35">
      <c r="A34" s="5" t="s">
        <v>31</v>
      </c>
      <c r="B34" s="1">
        <v>3</v>
      </c>
      <c r="C34" s="53">
        <v>975</v>
      </c>
      <c r="D34" s="68">
        <v>1074</v>
      </c>
      <c r="E34" s="68">
        <v>0</v>
      </c>
      <c r="F34" s="68">
        <v>0</v>
      </c>
      <c r="G34" s="68">
        <v>1074</v>
      </c>
      <c r="H34" s="68">
        <v>184</v>
      </c>
      <c r="I34" s="69">
        <v>0.17130000000000001</v>
      </c>
      <c r="J34" s="68">
        <v>327</v>
      </c>
      <c r="K34" s="69">
        <v>0.30449999999999999</v>
      </c>
      <c r="L34" s="68">
        <v>5</v>
      </c>
      <c r="M34" s="69">
        <v>4.7000000000000002E-3</v>
      </c>
      <c r="N34" s="68">
        <v>59</v>
      </c>
      <c r="O34" s="69">
        <v>5.4899999999999997E-2</v>
      </c>
      <c r="P34" s="68">
        <v>0</v>
      </c>
      <c r="Q34" s="69">
        <v>0</v>
      </c>
      <c r="R34" s="68">
        <v>499</v>
      </c>
      <c r="S34" s="70">
        <v>0.46460000000000001</v>
      </c>
    </row>
    <row r="35" spans="1:19" ht="17.5" x14ac:dyDescent="0.35">
      <c r="A35" s="5" t="s">
        <v>32</v>
      </c>
      <c r="B35" s="1">
        <v>4</v>
      </c>
      <c r="C35" s="53">
        <v>78</v>
      </c>
      <c r="D35" s="68">
        <v>58</v>
      </c>
      <c r="E35" s="68">
        <v>0</v>
      </c>
      <c r="F35" s="68">
        <v>0</v>
      </c>
      <c r="G35" s="68">
        <v>58</v>
      </c>
      <c r="H35" s="68">
        <v>19</v>
      </c>
      <c r="I35" s="69">
        <v>0.3276</v>
      </c>
      <c r="J35" s="68">
        <v>12</v>
      </c>
      <c r="K35" s="69">
        <v>0.2069</v>
      </c>
      <c r="L35" s="68">
        <v>0</v>
      </c>
      <c r="M35" s="69">
        <v>0</v>
      </c>
      <c r="N35" s="68">
        <v>14</v>
      </c>
      <c r="O35" s="69">
        <v>0.2414</v>
      </c>
      <c r="P35" s="68">
        <v>0</v>
      </c>
      <c r="Q35" s="69">
        <v>0</v>
      </c>
      <c r="R35" s="68">
        <v>13</v>
      </c>
      <c r="S35" s="70">
        <v>0.22409999999999999</v>
      </c>
    </row>
    <row r="36" spans="1:19" ht="17.5" x14ac:dyDescent="0.35">
      <c r="A36" s="5" t="s">
        <v>33</v>
      </c>
      <c r="B36" s="1">
        <v>3</v>
      </c>
      <c r="C36" s="53">
        <v>1660</v>
      </c>
      <c r="D36" s="68">
        <v>1869</v>
      </c>
      <c r="E36" s="68">
        <v>0</v>
      </c>
      <c r="F36" s="68">
        <v>0</v>
      </c>
      <c r="G36" s="68">
        <v>1869</v>
      </c>
      <c r="H36" s="68">
        <v>259</v>
      </c>
      <c r="I36" s="69">
        <v>0.1386</v>
      </c>
      <c r="J36" s="68">
        <v>609</v>
      </c>
      <c r="K36" s="69">
        <v>0.32579999999999998</v>
      </c>
      <c r="L36" s="68">
        <v>4</v>
      </c>
      <c r="M36" s="69">
        <v>2.0999999999999999E-3</v>
      </c>
      <c r="N36" s="68">
        <v>690</v>
      </c>
      <c r="O36" s="69">
        <v>0.36919999999999997</v>
      </c>
      <c r="P36" s="68">
        <v>0</v>
      </c>
      <c r="Q36" s="69">
        <v>0</v>
      </c>
      <c r="R36" s="68">
        <v>307</v>
      </c>
      <c r="S36" s="70">
        <v>0.1643</v>
      </c>
    </row>
    <row r="37" spans="1:19" ht="17.5" x14ac:dyDescent="0.35">
      <c r="A37" s="5" t="s">
        <v>34</v>
      </c>
      <c r="B37" s="1">
        <v>4</v>
      </c>
      <c r="C37" s="53">
        <v>169</v>
      </c>
      <c r="D37" s="68">
        <v>189</v>
      </c>
      <c r="E37" s="68">
        <v>0</v>
      </c>
      <c r="F37" s="68">
        <v>0</v>
      </c>
      <c r="G37" s="68">
        <v>189</v>
      </c>
      <c r="H37" s="68">
        <v>38</v>
      </c>
      <c r="I37" s="69">
        <v>0.2011</v>
      </c>
      <c r="J37" s="68">
        <v>41</v>
      </c>
      <c r="K37" s="69">
        <v>0.21690000000000001</v>
      </c>
      <c r="L37" s="68">
        <v>0</v>
      </c>
      <c r="M37" s="69">
        <v>0</v>
      </c>
      <c r="N37" s="68">
        <v>46</v>
      </c>
      <c r="O37" s="69">
        <v>0.24340000000000001</v>
      </c>
      <c r="P37" s="68">
        <v>0</v>
      </c>
      <c r="Q37" s="69">
        <v>0</v>
      </c>
      <c r="R37" s="68">
        <v>64</v>
      </c>
      <c r="S37" s="70">
        <v>0.33860000000000001</v>
      </c>
    </row>
    <row r="38" spans="1:19" ht="17.5" x14ac:dyDescent="0.35">
      <c r="A38" s="5" t="s">
        <v>35</v>
      </c>
      <c r="B38" s="1">
        <v>5</v>
      </c>
      <c r="C38" s="53">
        <v>644</v>
      </c>
      <c r="D38" s="68">
        <v>495</v>
      </c>
      <c r="E38" s="68">
        <v>0</v>
      </c>
      <c r="F38" s="68">
        <v>0</v>
      </c>
      <c r="G38" s="68">
        <v>495</v>
      </c>
      <c r="H38" s="68">
        <v>82</v>
      </c>
      <c r="I38" s="69">
        <v>0.16569999999999999</v>
      </c>
      <c r="J38" s="68">
        <v>109</v>
      </c>
      <c r="K38" s="69">
        <v>0.22020000000000001</v>
      </c>
      <c r="L38" s="68">
        <v>3</v>
      </c>
      <c r="M38" s="69">
        <v>6.1000000000000004E-3</v>
      </c>
      <c r="N38" s="68">
        <v>101</v>
      </c>
      <c r="O38" s="69">
        <v>0.20399999999999999</v>
      </c>
      <c r="P38" s="68">
        <v>0</v>
      </c>
      <c r="Q38" s="69">
        <v>0</v>
      </c>
      <c r="R38" s="68">
        <v>200</v>
      </c>
      <c r="S38" s="70">
        <v>0.40400000000000003</v>
      </c>
    </row>
    <row r="39" spans="1:19" ht="17.5" x14ac:dyDescent="0.35">
      <c r="A39" s="5" t="s">
        <v>36</v>
      </c>
      <c r="B39" s="1">
        <v>1</v>
      </c>
      <c r="C39" s="53">
        <v>226</v>
      </c>
      <c r="D39" s="68">
        <v>234</v>
      </c>
      <c r="E39" s="68">
        <v>0</v>
      </c>
      <c r="F39" s="68">
        <v>0</v>
      </c>
      <c r="G39" s="68">
        <v>234</v>
      </c>
      <c r="H39" s="68">
        <v>28</v>
      </c>
      <c r="I39" s="69">
        <v>0.1197</v>
      </c>
      <c r="J39" s="68">
        <v>39</v>
      </c>
      <c r="K39" s="69">
        <v>0.16669999999999999</v>
      </c>
      <c r="L39" s="68">
        <v>0</v>
      </c>
      <c r="M39" s="69">
        <v>0</v>
      </c>
      <c r="N39" s="68">
        <v>37</v>
      </c>
      <c r="O39" s="69">
        <v>0.15809999999999999</v>
      </c>
      <c r="P39" s="68">
        <v>0</v>
      </c>
      <c r="Q39" s="69">
        <v>0</v>
      </c>
      <c r="R39" s="68">
        <v>130</v>
      </c>
      <c r="S39" s="70">
        <v>0.55559999999999998</v>
      </c>
    </row>
    <row r="40" spans="1:19" ht="17.5" x14ac:dyDescent="0.35">
      <c r="A40" s="5" t="s">
        <v>37</v>
      </c>
      <c r="B40" s="1">
        <v>1</v>
      </c>
      <c r="C40" s="53">
        <v>1232</v>
      </c>
      <c r="D40" s="68">
        <v>3972</v>
      </c>
      <c r="E40" s="68">
        <v>0</v>
      </c>
      <c r="F40" s="68">
        <v>0</v>
      </c>
      <c r="G40" s="68">
        <v>3972</v>
      </c>
      <c r="H40" s="68">
        <v>1300</v>
      </c>
      <c r="I40" s="69">
        <v>0.32729999999999998</v>
      </c>
      <c r="J40" s="68">
        <v>1023</v>
      </c>
      <c r="K40" s="69">
        <v>0.2576</v>
      </c>
      <c r="L40" s="68">
        <v>74</v>
      </c>
      <c r="M40" s="69">
        <v>1.8599999999999998E-2</v>
      </c>
      <c r="N40" s="68">
        <v>262</v>
      </c>
      <c r="O40" s="69">
        <v>6.6000000000000003E-2</v>
      </c>
      <c r="P40" s="68">
        <v>0</v>
      </c>
      <c r="Q40" s="69">
        <v>0</v>
      </c>
      <c r="R40" s="68">
        <v>1313</v>
      </c>
      <c r="S40" s="70">
        <v>0.3306</v>
      </c>
    </row>
    <row r="41" spans="1:19" ht="17.5" x14ac:dyDescent="0.35">
      <c r="A41" s="5" t="s">
        <v>38</v>
      </c>
      <c r="B41" s="1">
        <v>4</v>
      </c>
      <c r="C41" s="53">
        <v>605</v>
      </c>
      <c r="D41" s="68">
        <v>562</v>
      </c>
      <c r="E41" s="68">
        <v>0</v>
      </c>
      <c r="F41" s="68">
        <v>0</v>
      </c>
      <c r="G41" s="68">
        <v>562</v>
      </c>
      <c r="H41" s="68">
        <v>92</v>
      </c>
      <c r="I41" s="69">
        <v>0.16370000000000001</v>
      </c>
      <c r="J41" s="68">
        <v>218</v>
      </c>
      <c r="K41" s="69">
        <v>0.38790000000000002</v>
      </c>
      <c r="L41" s="68">
        <v>1</v>
      </c>
      <c r="M41" s="69">
        <v>1.8E-3</v>
      </c>
      <c r="N41" s="68">
        <v>35</v>
      </c>
      <c r="O41" s="69">
        <v>6.2300000000000001E-2</v>
      </c>
      <c r="P41" s="68">
        <v>0</v>
      </c>
      <c r="Q41" s="69">
        <v>0</v>
      </c>
      <c r="R41" s="68">
        <v>216</v>
      </c>
      <c r="S41" s="70">
        <v>0.38429999999999997</v>
      </c>
    </row>
    <row r="42" spans="1:19" ht="17.5" x14ac:dyDescent="0.35">
      <c r="A42" s="5" t="s">
        <v>39</v>
      </c>
      <c r="B42" s="1">
        <v>6</v>
      </c>
      <c r="C42" s="53">
        <v>3</v>
      </c>
      <c r="D42" s="68">
        <v>64</v>
      </c>
      <c r="E42" s="68">
        <v>0</v>
      </c>
      <c r="F42" s="68">
        <v>0</v>
      </c>
      <c r="G42" s="68">
        <v>64</v>
      </c>
      <c r="H42" s="68">
        <v>21</v>
      </c>
      <c r="I42" s="69">
        <v>0.3281</v>
      </c>
      <c r="J42" s="68">
        <v>18</v>
      </c>
      <c r="K42" s="69">
        <v>0.28129999999999999</v>
      </c>
      <c r="L42" s="68">
        <v>0</v>
      </c>
      <c r="M42" s="69">
        <v>0</v>
      </c>
      <c r="N42" s="68">
        <v>10</v>
      </c>
      <c r="O42" s="69">
        <v>0.15629999999999999</v>
      </c>
      <c r="P42" s="68">
        <v>0</v>
      </c>
      <c r="Q42" s="69">
        <v>0</v>
      </c>
      <c r="R42" s="68">
        <v>15</v>
      </c>
      <c r="S42" s="70">
        <v>0.2344</v>
      </c>
    </row>
    <row r="43" spans="1:19" ht="17.5" x14ac:dyDescent="0.35">
      <c r="A43" s="5" t="s">
        <v>40</v>
      </c>
      <c r="B43" s="1">
        <v>1</v>
      </c>
      <c r="C43" s="53">
        <v>2551</v>
      </c>
      <c r="D43" s="68">
        <v>2021</v>
      </c>
      <c r="E43" s="68">
        <v>0</v>
      </c>
      <c r="F43" s="68">
        <v>0</v>
      </c>
      <c r="G43" s="68">
        <v>2021</v>
      </c>
      <c r="H43" s="68">
        <v>429</v>
      </c>
      <c r="I43" s="69">
        <v>0.21229999999999999</v>
      </c>
      <c r="J43" s="68">
        <v>594</v>
      </c>
      <c r="K43" s="69">
        <v>0.29389999999999999</v>
      </c>
      <c r="L43" s="68">
        <v>8</v>
      </c>
      <c r="M43" s="69">
        <v>4.0000000000000001E-3</v>
      </c>
      <c r="N43" s="68">
        <v>95</v>
      </c>
      <c r="O43" s="69">
        <v>4.7E-2</v>
      </c>
      <c r="P43" s="68">
        <v>0</v>
      </c>
      <c r="Q43" s="69">
        <v>0</v>
      </c>
      <c r="R43" s="68">
        <v>895</v>
      </c>
      <c r="S43" s="70">
        <v>0.44290000000000002</v>
      </c>
    </row>
    <row r="44" spans="1:19" ht="17.5" x14ac:dyDescent="0.35">
      <c r="A44" s="5" t="s">
        <v>41</v>
      </c>
      <c r="B44" s="1">
        <v>5</v>
      </c>
      <c r="C44" s="53">
        <v>1641</v>
      </c>
      <c r="D44" s="68">
        <v>1873</v>
      </c>
      <c r="E44" s="68">
        <v>0</v>
      </c>
      <c r="F44" s="68">
        <v>0</v>
      </c>
      <c r="G44" s="68">
        <v>1873</v>
      </c>
      <c r="H44" s="68">
        <v>167</v>
      </c>
      <c r="I44" s="69">
        <v>8.9200000000000002E-2</v>
      </c>
      <c r="J44" s="68">
        <v>601</v>
      </c>
      <c r="K44" s="69">
        <v>0.32090000000000002</v>
      </c>
      <c r="L44" s="68">
        <v>7</v>
      </c>
      <c r="M44" s="69">
        <v>3.7000000000000002E-3</v>
      </c>
      <c r="N44" s="68">
        <v>367</v>
      </c>
      <c r="O44" s="69">
        <v>0.19589999999999999</v>
      </c>
      <c r="P44" s="68">
        <v>0</v>
      </c>
      <c r="Q44" s="69">
        <v>0</v>
      </c>
      <c r="R44" s="68">
        <v>731</v>
      </c>
      <c r="S44" s="70">
        <v>0.39029999999999998</v>
      </c>
    </row>
    <row r="45" spans="1:19" ht="17.5" x14ac:dyDescent="0.35">
      <c r="A45" s="5" t="s">
        <v>42</v>
      </c>
      <c r="B45" s="1">
        <v>4</v>
      </c>
      <c r="C45" s="53">
        <v>935</v>
      </c>
      <c r="D45" s="68">
        <v>1310</v>
      </c>
      <c r="E45" s="68">
        <v>0</v>
      </c>
      <c r="F45" s="68">
        <v>0</v>
      </c>
      <c r="G45" s="68">
        <v>1308</v>
      </c>
      <c r="H45" s="68">
        <v>199</v>
      </c>
      <c r="I45" s="69">
        <v>0.15210000000000001</v>
      </c>
      <c r="J45" s="68">
        <v>525</v>
      </c>
      <c r="K45" s="69">
        <v>0.40139999999999998</v>
      </c>
      <c r="L45" s="68">
        <v>11</v>
      </c>
      <c r="M45" s="69">
        <v>8.3999999999999995E-3</v>
      </c>
      <c r="N45" s="68">
        <v>75</v>
      </c>
      <c r="O45" s="69">
        <v>5.7299999999999997E-2</v>
      </c>
      <c r="P45" s="68">
        <v>0</v>
      </c>
      <c r="Q45" s="69">
        <v>0</v>
      </c>
      <c r="R45" s="68">
        <v>498</v>
      </c>
      <c r="S45" s="70">
        <v>0.38069999999999998</v>
      </c>
    </row>
    <row r="46" spans="1:19" ht="17.5" x14ac:dyDescent="0.35">
      <c r="A46" s="5" t="s">
        <v>43</v>
      </c>
      <c r="B46" s="1">
        <v>6</v>
      </c>
      <c r="C46" s="53">
        <v>1117</v>
      </c>
      <c r="D46" s="68">
        <v>1676</v>
      </c>
      <c r="E46" s="68">
        <v>0</v>
      </c>
      <c r="F46" s="68">
        <v>0</v>
      </c>
      <c r="G46" s="68">
        <v>1676</v>
      </c>
      <c r="H46" s="68">
        <v>227</v>
      </c>
      <c r="I46" s="69">
        <v>0.13539999999999999</v>
      </c>
      <c r="J46" s="68">
        <v>356</v>
      </c>
      <c r="K46" s="69">
        <v>0.21240000000000001</v>
      </c>
      <c r="L46" s="68">
        <v>0</v>
      </c>
      <c r="M46" s="69">
        <v>0</v>
      </c>
      <c r="N46" s="68">
        <v>151</v>
      </c>
      <c r="O46" s="69">
        <v>9.01E-2</v>
      </c>
      <c r="P46" s="68">
        <v>1</v>
      </c>
      <c r="Q46" s="69">
        <v>5.9999999999999995E-4</v>
      </c>
      <c r="R46" s="68">
        <v>941</v>
      </c>
      <c r="S46" s="70">
        <v>0.5615</v>
      </c>
    </row>
    <row r="47" spans="1:19" ht="17.5" x14ac:dyDescent="0.35">
      <c r="A47" s="5" t="s">
        <v>44</v>
      </c>
      <c r="B47" s="1">
        <v>2</v>
      </c>
      <c r="C47" s="53">
        <v>7436</v>
      </c>
      <c r="D47" s="68">
        <v>6933</v>
      </c>
      <c r="E47" s="68">
        <v>0</v>
      </c>
      <c r="F47" s="68">
        <v>0</v>
      </c>
      <c r="G47" s="68">
        <v>6933</v>
      </c>
      <c r="H47" s="68">
        <v>806</v>
      </c>
      <c r="I47" s="69">
        <v>0.1163</v>
      </c>
      <c r="J47" s="68">
        <v>1216</v>
      </c>
      <c r="K47" s="69">
        <v>0.1754</v>
      </c>
      <c r="L47" s="68">
        <v>6</v>
      </c>
      <c r="M47" s="69">
        <v>8.9999999999999998E-4</v>
      </c>
      <c r="N47" s="68">
        <v>393</v>
      </c>
      <c r="O47" s="69">
        <v>5.67E-2</v>
      </c>
      <c r="P47" s="68">
        <v>0</v>
      </c>
      <c r="Q47" s="69">
        <v>0</v>
      </c>
      <c r="R47" s="68">
        <v>4512</v>
      </c>
      <c r="S47" s="70">
        <v>0.65080000000000005</v>
      </c>
    </row>
    <row r="48" spans="1:19" ht="17.5" x14ac:dyDescent="0.35">
      <c r="A48" s="5" t="s">
        <v>45</v>
      </c>
      <c r="B48" s="1">
        <v>1</v>
      </c>
      <c r="C48" s="53">
        <v>389</v>
      </c>
      <c r="D48" s="68">
        <v>319</v>
      </c>
      <c r="E48" s="68">
        <v>0</v>
      </c>
      <c r="F48" s="68">
        <v>0</v>
      </c>
      <c r="G48" s="68">
        <v>319</v>
      </c>
      <c r="H48" s="68">
        <v>140</v>
      </c>
      <c r="I48" s="69">
        <v>0.43890000000000001</v>
      </c>
      <c r="J48" s="68">
        <v>102</v>
      </c>
      <c r="K48" s="69">
        <v>0.31969999999999998</v>
      </c>
      <c r="L48" s="68">
        <v>0</v>
      </c>
      <c r="M48" s="69">
        <v>0</v>
      </c>
      <c r="N48" s="68">
        <v>45</v>
      </c>
      <c r="O48" s="69">
        <v>0.1411</v>
      </c>
      <c r="P48" s="68">
        <v>0</v>
      </c>
      <c r="Q48" s="69">
        <v>0</v>
      </c>
      <c r="R48" s="68">
        <v>32</v>
      </c>
      <c r="S48" s="70">
        <v>0.1003</v>
      </c>
    </row>
    <row r="49" spans="1:19" ht="17.5" x14ac:dyDescent="0.35">
      <c r="A49" s="5" t="s">
        <v>46</v>
      </c>
      <c r="B49" s="1">
        <v>1</v>
      </c>
      <c r="C49" s="53">
        <v>373</v>
      </c>
      <c r="D49" s="68">
        <v>399</v>
      </c>
      <c r="E49" s="68">
        <v>0</v>
      </c>
      <c r="F49" s="68">
        <v>0</v>
      </c>
      <c r="G49" s="68">
        <v>399</v>
      </c>
      <c r="H49" s="68">
        <v>101</v>
      </c>
      <c r="I49" s="69">
        <v>0.25309999999999999</v>
      </c>
      <c r="J49" s="68">
        <v>78</v>
      </c>
      <c r="K49" s="69">
        <v>0.19550000000000001</v>
      </c>
      <c r="L49" s="68">
        <v>2</v>
      </c>
      <c r="M49" s="69">
        <v>5.0000000000000001E-3</v>
      </c>
      <c r="N49" s="68">
        <v>32</v>
      </c>
      <c r="O49" s="69">
        <v>8.0199999999999994E-2</v>
      </c>
      <c r="P49" s="68">
        <v>0</v>
      </c>
      <c r="Q49" s="69">
        <v>0</v>
      </c>
      <c r="R49" s="68">
        <v>186</v>
      </c>
      <c r="S49" s="70">
        <v>0.4662</v>
      </c>
    </row>
    <row r="50" spans="1:19" ht="17.5" x14ac:dyDescent="0.35">
      <c r="A50" s="5" t="s">
        <v>47</v>
      </c>
      <c r="B50" s="1">
        <v>3</v>
      </c>
      <c r="C50" s="53">
        <v>1355</v>
      </c>
      <c r="D50" s="68">
        <v>913</v>
      </c>
      <c r="E50" s="68">
        <v>0</v>
      </c>
      <c r="F50" s="68">
        <v>0</v>
      </c>
      <c r="G50" s="68">
        <v>913</v>
      </c>
      <c r="H50" s="68">
        <v>127</v>
      </c>
      <c r="I50" s="69">
        <v>0.1391</v>
      </c>
      <c r="J50" s="68">
        <v>506</v>
      </c>
      <c r="K50" s="69">
        <v>0.55420000000000003</v>
      </c>
      <c r="L50" s="68">
        <v>1</v>
      </c>
      <c r="M50" s="69">
        <v>1.1000000000000001E-3</v>
      </c>
      <c r="N50" s="68">
        <v>108</v>
      </c>
      <c r="O50" s="69">
        <v>0.1183</v>
      </c>
      <c r="P50" s="68">
        <v>0</v>
      </c>
      <c r="Q50" s="69">
        <v>0</v>
      </c>
      <c r="R50" s="68">
        <v>171</v>
      </c>
      <c r="S50" s="70">
        <v>0.18729999999999999</v>
      </c>
    </row>
    <row r="51" spans="1:19" ht="17.5" x14ac:dyDescent="0.35">
      <c r="A51" s="5" t="s">
        <v>48</v>
      </c>
      <c r="B51" s="1">
        <v>4</v>
      </c>
      <c r="C51" s="53">
        <v>46</v>
      </c>
      <c r="D51" s="68">
        <v>30</v>
      </c>
      <c r="E51" s="68">
        <v>0</v>
      </c>
      <c r="F51" s="68">
        <v>0</v>
      </c>
      <c r="G51" s="68">
        <v>30</v>
      </c>
      <c r="H51" s="68">
        <v>11</v>
      </c>
      <c r="I51" s="69">
        <v>0.36670000000000003</v>
      </c>
      <c r="J51" s="68">
        <v>5</v>
      </c>
      <c r="K51" s="69">
        <v>0.16669999999999999</v>
      </c>
      <c r="L51" s="68">
        <v>1</v>
      </c>
      <c r="M51" s="69">
        <v>3.3300000000000003E-2</v>
      </c>
      <c r="N51" s="68">
        <v>3</v>
      </c>
      <c r="O51" s="69">
        <v>0.1</v>
      </c>
      <c r="P51" s="68">
        <v>0</v>
      </c>
      <c r="Q51" s="69">
        <v>0</v>
      </c>
      <c r="R51" s="68">
        <v>10</v>
      </c>
      <c r="S51" s="70">
        <v>0.33329999999999999</v>
      </c>
    </row>
    <row r="52" spans="1:19" ht="17.5" x14ac:dyDescent="0.35">
      <c r="A52" s="5" t="s">
        <v>49</v>
      </c>
      <c r="B52" s="1">
        <v>3</v>
      </c>
      <c r="C52" s="53">
        <v>2048</v>
      </c>
      <c r="D52" s="68">
        <v>2165</v>
      </c>
      <c r="E52" s="68">
        <v>0</v>
      </c>
      <c r="F52" s="68">
        <v>0</v>
      </c>
      <c r="G52" s="68">
        <v>2165</v>
      </c>
      <c r="H52" s="68">
        <v>292</v>
      </c>
      <c r="I52" s="69">
        <v>0.13489999999999999</v>
      </c>
      <c r="J52" s="68">
        <v>457</v>
      </c>
      <c r="K52" s="69">
        <v>0.21110000000000001</v>
      </c>
      <c r="L52" s="68">
        <v>3</v>
      </c>
      <c r="M52" s="69">
        <v>1.4E-3</v>
      </c>
      <c r="N52" s="68">
        <v>421</v>
      </c>
      <c r="O52" s="69">
        <v>0.19450000000000001</v>
      </c>
      <c r="P52" s="68">
        <v>0</v>
      </c>
      <c r="Q52" s="69">
        <v>0</v>
      </c>
      <c r="R52" s="68">
        <v>992</v>
      </c>
      <c r="S52" s="70">
        <v>0.4582</v>
      </c>
    </row>
    <row r="53" spans="1:19" ht="17.5" x14ac:dyDescent="0.35">
      <c r="A53" s="5" t="s">
        <v>50</v>
      </c>
      <c r="B53" s="1">
        <v>4</v>
      </c>
      <c r="C53" s="53">
        <v>9208</v>
      </c>
      <c r="D53" s="68">
        <v>12401</v>
      </c>
      <c r="E53" s="68">
        <v>0</v>
      </c>
      <c r="F53" s="68">
        <v>0</v>
      </c>
      <c r="G53" s="68">
        <v>12401</v>
      </c>
      <c r="H53" s="68">
        <v>2140</v>
      </c>
      <c r="I53" s="69">
        <v>0.1726</v>
      </c>
      <c r="J53" s="68">
        <v>3642</v>
      </c>
      <c r="K53" s="69">
        <v>0.29370000000000002</v>
      </c>
      <c r="L53" s="68">
        <v>20</v>
      </c>
      <c r="M53" s="69">
        <v>1.6000000000000001E-3</v>
      </c>
      <c r="N53" s="68">
        <v>1193</v>
      </c>
      <c r="O53" s="69">
        <v>9.6199999999999994E-2</v>
      </c>
      <c r="P53" s="68">
        <v>0</v>
      </c>
      <c r="Q53" s="69">
        <v>0</v>
      </c>
      <c r="R53" s="68">
        <v>5406</v>
      </c>
      <c r="S53" s="70">
        <v>0.43590000000000001</v>
      </c>
    </row>
    <row r="54" spans="1:19" ht="17.5" x14ac:dyDescent="0.35">
      <c r="A54" s="108" t="s">
        <v>51</v>
      </c>
      <c r="B54" s="109">
        <v>4</v>
      </c>
      <c r="C54" s="53">
        <v>944</v>
      </c>
      <c r="D54" s="110">
        <v>1088</v>
      </c>
      <c r="E54" s="110">
        <v>0</v>
      </c>
      <c r="F54" s="110">
        <v>0</v>
      </c>
      <c r="G54" s="110">
        <v>1088</v>
      </c>
      <c r="H54" s="110">
        <v>132</v>
      </c>
      <c r="I54" s="111">
        <v>0.12130000000000001</v>
      </c>
      <c r="J54" s="110">
        <v>289</v>
      </c>
      <c r="K54" s="111">
        <v>0.2656</v>
      </c>
      <c r="L54" s="110">
        <v>5</v>
      </c>
      <c r="M54" s="111">
        <v>4.5999999999999999E-3</v>
      </c>
      <c r="N54" s="110">
        <v>222</v>
      </c>
      <c r="O54" s="111">
        <v>0.20399999999999999</v>
      </c>
      <c r="P54" s="110">
        <v>0</v>
      </c>
      <c r="Q54" s="111">
        <v>0</v>
      </c>
      <c r="R54" s="110">
        <v>440</v>
      </c>
      <c r="S54" s="112">
        <v>0.40439999999999998</v>
      </c>
    </row>
    <row r="55" spans="1:19" ht="17.5" x14ac:dyDescent="0.35">
      <c r="A55" s="5" t="s">
        <v>52</v>
      </c>
      <c r="B55" s="1">
        <v>2</v>
      </c>
      <c r="C55" s="53">
        <v>670</v>
      </c>
      <c r="D55" s="68">
        <v>4644</v>
      </c>
      <c r="E55" s="68">
        <v>0</v>
      </c>
      <c r="F55" s="68">
        <v>0</v>
      </c>
      <c r="G55" s="68">
        <v>4644</v>
      </c>
      <c r="H55" s="68">
        <v>328</v>
      </c>
      <c r="I55" s="69">
        <v>7.0599999999999996E-2</v>
      </c>
      <c r="J55" s="68">
        <v>191</v>
      </c>
      <c r="K55" s="69">
        <v>4.1099999999999998E-2</v>
      </c>
      <c r="L55" s="68">
        <v>12</v>
      </c>
      <c r="M55" s="69">
        <v>2.5999999999999999E-3</v>
      </c>
      <c r="N55" s="68">
        <v>1723</v>
      </c>
      <c r="O55" s="69">
        <v>0.371</v>
      </c>
      <c r="P55" s="68">
        <v>0</v>
      </c>
      <c r="Q55" s="69">
        <v>0</v>
      </c>
      <c r="R55" s="68">
        <v>2390</v>
      </c>
      <c r="S55" s="70">
        <v>0.51459999999999995</v>
      </c>
    </row>
    <row r="56" spans="1:19" ht="17.5" x14ac:dyDescent="0.35">
      <c r="A56" s="52" t="s">
        <v>53</v>
      </c>
      <c r="B56" s="57">
        <v>1</v>
      </c>
      <c r="C56" s="61"/>
      <c r="D56" s="58"/>
      <c r="E56" s="58"/>
      <c r="F56" s="58"/>
      <c r="G56" s="58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60"/>
    </row>
    <row r="57" spans="1:19" ht="17.5" x14ac:dyDescent="0.35">
      <c r="A57" s="5" t="s">
        <v>54</v>
      </c>
      <c r="B57" s="1">
        <v>1</v>
      </c>
      <c r="C57" s="53">
        <v>40</v>
      </c>
      <c r="D57" s="68">
        <v>69</v>
      </c>
      <c r="E57" s="68">
        <v>0</v>
      </c>
      <c r="F57" s="68">
        <v>0</v>
      </c>
      <c r="G57" s="68">
        <v>69</v>
      </c>
      <c r="H57" s="68">
        <v>19</v>
      </c>
      <c r="I57" s="69">
        <v>0.27539999999999998</v>
      </c>
      <c r="J57" s="68">
        <v>25</v>
      </c>
      <c r="K57" s="69">
        <v>0.36230000000000001</v>
      </c>
      <c r="L57" s="68">
        <v>0</v>
      </c>
      <c r="M57" s="69">
        <v>0</v>
      </c>
      <c r="N57" s="68">
        <v>13</v>
      </c>
      <c r="O57" s="69">
        <v>0.18840000000000001</v>
      </c>
      <c r="P57" s="68">
        <v>0</v>
      </c>
      <c r="Q57" s="69">
        <v>0</v>
      </c>
      <c r="R57" s="68">
        <v>12</v>
      </c>
      <c r="S57" s="70">
        <v>0.1739</v>
      </c>
    </row>
    <row r="58" spans="1:19" ht="17.5" x14ac:dyDescent="0.35">
      <c r="A58" s="108" t="s">
        <v>55</v>
      </c>
      <c r="B58" s="109">
        <v>6</v>
      </c>
      <c r="C58" s="53">
        <v>2849</v>
      </c>
      <c r="D58" s="110">
        <v>5092</v>
      </c>
      <c r="E58" s="110">
        <v>0</v>
      </c>
      <c r="F58" s="110">
        <v>0</v>
      </c>
      <c r="G58" s="110">
        <v>5092</v>
      </c>
      <c r="H58" s="110">
        <v>1221</v>
      </c>
      <c r="I58" s="111">
        <v>0.23980000000000001</v>
      </c>
      <c r="J58" s="110">
        <v>778</v>
      </c>
      <c r="K58" s="111">
        <v>0.15279999999999999</v>
      </c>
      <c r="L58" s="110">
        <v>14</v>
      </c>
      <c r="M58" s="111">
        <v>2.7000000000000001E-3</v>
      </c>
      <c r="N58" s="110">
        <v>1833</v>
      </c>
      <c r="O58" s="111">
        <v>0.36</v>
      </c>
      <c r="P58" s="110">
        <v>18</v>
      </c>
      <c r="Q58" s="111">
        <v>3.5000000000000001E-3</v>
      </c>
      <c r="R58" s="110">
        <v>1228</v>
      </c>
      <c r="S58" s="112">
        <v>0.2412</v>
      </c>
    </row>
    <row r="59" spans="1:19" ht="17.5" x14ac:dyDescent="0.35">
      <c r="A59" s="5" t="s">
        <v>56</v>
      </c>
      <c r="B59" s="1">
        <v>5</v>
      </c>
      <c r="C59" s="53">
        <v>1939</v>
      </c>
      <c r="D59" s="68">
        <v>2153</v>
      </c>
      <c r="E59" s="68">
        <v>0</v>
      </c>
      <c r="F59" s="68">
        <v>0</v>
      </c>
      <c r="G59" s="68">
        <v>2153</v>
      </c>
      <c r="H59" s="68">
        <v>171</v>
      </c>
      <c r="I59" s="69">
        <v>7.9399999999999998E-2</v>
      </c>
      <c r="J59" s="68">
        <v>278</v>
      </c>
      <c r="K59" s="69">
        <v>0.12909999999999999</v>
      </c>
      <c r="L59" s="68">
        <v>1</v>
      </c>
      <c r="M59" s="69">
        <v>5.0000000000000001E-4</v>
      </c>
      <c r="N59" s="68">
        <v>72</v>
      </c>
      <c r="O59" s="69">
        <v>3.3399999999999999E-2</v>
      </c>
      <c r="P59" s="68">
        <v>0</v>
      </c>
      <c r="Q59" s="69">
        <v>0</v>
      </c>
      <c r="R59" s="68">
        <v>1631</v>
      </c>
      <c r="S59" s="70">
        <v>0.75749999999999995</v>
      </c>
    </row>
    <row r="60" spans="1:19" ht="17.5" x14ac:dyDescent="0.35">
      <c r="A60" s="5" t="s">
        <v>57</v>
      </c>
      <c r="B60" s="1">
        <v>2</v>
      </c>
      <c r="C60" s="53">
        <v>324</v>
      </c>
      <c r="D60" s="68">
        <v>212</v>
      </c>
      <c r="E60" s="68">
        <v>0</v>
      </c>
      <c r="F60" s="68">
        <v>0</v>
      </c>
      <c r="G60" s="68">
        <v>212</v>
      </c>
      <c r="H60" s="68">
        <v>43</v>
      </c>
      <c r="I60" s="69">
        <v>0.20280000000000001</v>
      </c>
      <c r="J60" s="68">
        <v>113</v>
      </c>
      <c r="K60" s="69">
        <v>0.53300000000000003</v>
      </c>
      <c r="L60" s="68">
        <v>0</v>
      </c>
      <c r="M60" s="69">
        <v>0</v>
      </c>
      <c r="N60" s="68">
        <v>13</v>
      </c>
      <c r="O60" s="69">
        <v>6.13E-2</v>
      </c>
      <c r="P60" s="68">
        <v>0</v>
      </c>
      <c r="Q60" s="69">
        <v>0</v>
      </c>
      <c r="R60" s="68">
        <v>43</v>
      </c>
      <c r="S60" s="70">
        <v>0.20280000000000001</v>
      </c>
    </row>
    <row r="61" spans="1:19" ht="18" thickBot="1" x14ac:dyDescent="0.4">
      <c r="A61" s="6" t="s">
        <v>58</v>
      </c>
      <c r="B61" s="72">
        <v>4</v>
      </c>
      <c r="C61" s="73">
        <v>109</v>
      </c>
      <c r="D61" s="74">
        <v>94</v>
      </c>
      <c r="E61" s="74">
        <v>0</v>
      </c>
      <c r="F61" s="74">
        <v>0</v>
      </c>
      <c r="G61" s="74">
        <v>94</v>
      </c>
      <c r="H61" s="74">
        <v>20</v>
      </c>
      <c r="I61" s="75">
        <v>0.21279999999999999</v>
      </c>
      <c r="J61" s="76">
        <v>47</v>
      </c>
      <c r="K61" s="75">
        <v>0.5</v>
      </c>
      <c r="L61" s="76">
        <v>0</v>
      </c>
      <c r="M61" s="75">
        <v>0</v>
      </c>
      <c r="N61" s="76">
        <v>1</v>
      </c>
      <c r="O61" s="75">
        <v>1.06E-2</v>
      </c>
      <c r="P61" s="76">
        <v>0</v>
      </c>
      <c r="Q61" s="75">
        <v>0</v>
      </c>
      <c r="R61" s="76">
        <v>26</v>
      </c>
      <c r="S61" s="77">
        <v>0.27660000000000001</v>
      </c>
    </row>
    <row r="62" spans="1:19" ht="18.5" thickBot="1" x14ac:dyDescent="0.45">
      <c r="A62" s="24" t="s">
        <v>59</v>
      </c>
      <c r="B62" s="25"/>
      <c r="C62" s="26">
        <f>SUM(C9:C61)</f>
        <v>89037</v>
      </c>
      <c r="D62" s="26">
        <f>SUM(D10:D61)</f>
        <v>119422</v>
      </c>
      <c r="E62" s="26">
        <f>SUM(E9:E61)</f>
        <v>283</v>
      </c>
      <c r="F62" s="26">
        <f>SUM(F9:F61)</f>
        <v>3</v>
      </c>
      <c r="G62" s="26">
        <f>SUM(G9:G61)</f>
        <v>119577</v>
      </c>
      <c r="H62" s="26">
        <f>SUM(H9:H61)</f>
        <v>16684</v>
      </c>
      <c r="I62" s="27">
        <f>H62/G62</f>
        <v>0.13952515952064359</v>
      </c>
      <c r="J62" s="26">
        <f>SUM(J9:J61)</f>
        <v>23543</v>
      </c>
      <c r="K62" s="27">
        <f>J62/G62</f>
        <v>0.19688568871940257</v>
      </c>
      <c r="L62" s="26">
        <f>SUM(L9:L61)</f>
        <v>319</v>
      </c>
      <c r="M62" s="27">
        <f>L62/G62</f>
        <v>2.6677371066342191E-3</v>
      </c>
      <c r="N62" s="26">
        <f>SUM(N9:N61)</f>
        <v>13634</v>
      </c>
      <c r="O62" s="27">
        <f>N62/G62</f>
        <v>0.11401858216881172</v>
      </c>
      <c r="P62" s="26">
        <f>SUM(P9:P61)</f>
        <v>22</v>
      </c>
      <c r="Q62" s="27">
        <f>P62/G62</f>
        <v>1.8398186942304959E-4</v>
      </c>
      <c r="R62" s="26">
        <f>SUM(R9:R61)</f>
        <v>65375</v>
      </c>
      <c r="S62" s="28">
        <f>R62/G62</f>
        <v>0.54671885061508485</v>
      </c>
    </row>
    <row r="63" spans="1:19" ht="15.5" x14ac:dyDescent="0.35">
      <c r="A63" s="94" t="s">
        <v>95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6"/>
    </row>
    <row r="64" spans="1:19" ht="15.5" x14ac:dyDescent="0.35">
      <c r="A64" s="8"/>
      <c r="B64" s="78" t="s">
        <v>96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9"/>
    </row>
    <row r="65" spans="1:19" ht="15.5" x14ac:dyDescent="0.35">
      <c r="A65" s="80" t="s">
        <v>97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9"/>
    </row>
    <row r="66" spans="1:19" ht="16" thickBot="1" x14ac:dyDescent="0.4">
      <c r="A66" s="81" t="s">
        <v>105</v>
      </c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3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3" t="s">
        <v>60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18" thickBot="1" x14ac:dyDescent="0.4">
      <c r="A2" s="87" t="s">
        <v>99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/>
    </row>
    <row r="3" spans="1:18" ht="18" thickBot="1" x14ac:dyDescent="0.4">
      <c r="A3" s="29"/>
      <c r="B3" s="105" t="s">
        <v>61</v>
      </c>
      <c r="C3" s="106"/>
      <c r="D3" s="107" t="s">
        <v>86</v>
      </c>
      <c r="E3" s="106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1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71" t="s">
        <v>12</v>
      </c>
      <c r="B9" s="4">
        <v>2515</v>
      </c>
      <c r="C9" s="17">
        <v>2727</v>
      </c>
      <c r="D9" s="17">
        <v>0</v>
      </c>
      <c r="E9" s="17">
        <v>0</v>
      </c>
      <c r="F9" s="17">
        <v>2727</v>
      </c>
      <c r="G9" s="17">
        <v>582</v>
      </c>
      <c r="H9" s="18">
        <v>0.21340000000000001</v>
      </c>
      <c r="I9" s="17">
        <v>702</v>
      </c>
      <c r="J9" s="18">
        <v>0.25740000000000002</v>
      </c>
      <c r="K9" s="17">
        <v>20</v>
      </c>
      <c r="L9" s="18">
        <v>7.3000000000000001E-3</v>
      </c>
      <c r="M9" s="17">
        <v>264</v>
      </c>
      <c r="N9" s="18">
        <v>9.6799999999999997E-2</v>
      </c>
      <c r="O9" s="17">
        <v>0</v>
      </c>
      <c r="P9" s="18">
        <v>0</v>
      </c>
      <c r="Q9" s="17">
        <v>1159</v>
      </c>
      <c r="R9" s="19">
        <v>0.42499999999999999</v>
      </c>
    </row>
    <row r="10" spans="1:18" ht="17.5" x14ac:dyDescent="0.35">
      <c r="A10" s="5" t="s">
        <v>25</v>
      </c>
      <c r="B10" s="2">
        <v>2864</v>
      </c>
      <c r="C10" s="15">
        <v>2467</v>
      </c>
      <c r="D10" s="15">
        <v>0</v>
      </c>
      <c r="E10" s="15">
        <v>0</v>
      </c>
      <c r="F10" s="15">
        <v>2467</v>
      </c>
      <c r="G10" s="15">
        <v>418</v>
      </c>
      <c r="H10" s="16">
        <v>0.1694</v>
      </c>
      <c r="I10" s="15">
        <v>412</v>
      </c>
      <c r="J10" s="16">
        <v>0.16700000000000001</v>
      </c>
      <c r="K10" s="15">
        <v>1</v>
      </c>
      <c r="L10" s="16">
        <v>4.0000000000000002E-4</v>
      </c>
      <c r="M10" s="15">
        <v>368</v>
      </c>
      <c r="N10" s="16">
        <v>0.1492</v>
      </c>
      <c r="O10" s="15">
        <v>0</v>
      </c>
      <c r="P10" s="16">
        <v>0</v>
      </c>
      <c r="Q10" s="15">
        <v>1268</v>
      </c>
      <c r="R10" s="20">
        <v>0.51400000000000001</v>
      </c>
    </row>
    <row r="11" spans="1:18" ht="17.5" x14ac:dyDescent="0.35">
      <c r="A11" s="5" t="s">
        <v>27</v>
      </c>
      <c r="B11" s="2">
        <v>321</v>
      </c>
      <c r="C11" s="15">
        <v>318</v>
      </c>
      <c r="D11" s="15">
        <v>0</v>
      </c>
      <c r="E11" s="15">
        <v>1</v>
      </c>
      <c r="F11" s="15">
        <v>319</v>
      </c>
      <c r="G11" s="15">
        <v>79</v>
      </c>
      <c r="H11" s="16">
        <v>0.24759999999999999</v>
      </c>
      <c r="I11" s="15">
        <v>83</v>
      </c>
      <c r="J11" s="16">
        <v>0.26019999999999999</v>
      </c>
      <c r="K11" s="15">
        <v>8</v>
      </c>
      <c r="L11" s="16">
        <v>2.5100000000000001E-2</v>
      </c>
      <c r="M11" s="15">
        <v>59</v>
      </c>
      <c r="N11" s="16">
        <v>0.185</v>
      </c>
      <c r="O11" s="15">
        <v>2</v>
      </c>
      <c r="P11" s="16">
        <v>6.3E-3</v>
      </c>
      <c r="Q11" s="15">
        <v>88</v>
      </c>
      <c r="R11" s="20">
        <v>0.27589999999999998</v>
      </c>
    </row>
    <row r="12" spans="1:18" ht="17.5" x14ac:dyDescent="0.35">
      <c r="A12" s="5" t="s">
        <v>36</v>
      </c>
      <c r="B12" s="2">
        <v>226</v>
      </c>
      <c r="C12" s="15">
        <v>234</v>
      </c>
      <c r="D12" s="15">
        <v>0</v>
      </c>
      <c r="E12" s="15">
        <v>0</v>
      </c>
      <c r="F12" s="15">
        <v>234</v>
      </c>
      <c r="G12" s="15">
        <v>28</v>
      </c>
      <c r="H12" s="16">
        <v>0.1197</v>
      </c>
      <c r="I12" s="15">
        <v>39</v>
      </c>
      <c r="J12" s="16">
        <v>0.16669999999999999</v>
      </c>
      <c r="K12" s="15">
        <v>0</v>
      </c>
      <c r="L12" s="16">
        <v>0</v>
      </c>
      <c r="M12" s="15">
        <v>37</v>
      </c>
      <c r="N12" s="16">
        <v>0.15809999999999999</v>
      </c>
      <c r="O12" s="15">
        <v>0</v>
      </c>
      <c r="P12" s="16">
        <v>0</v>
      </c>
      <c r="Q12" s="15">
        <v>130</v>
      </c>
      <c r="R12" s="20">
        <v>0.55559999999999998</v>
      </c>
    </row>
    <row r="13" spans="1:18" ht="17.5" x14ac:dyDescent="0.35">
      <c r="A13" s="5" t="s">
        <v>37</v>
      </c>
      <c r="B13" s="2">
        <v>1232</v>
      </c>
      <c r="C13" s="15">
        <v>3972</v>
      </c>
      <c r="D13" s="15">
        <v>0</v>
      </c>
      <c r="E13" s="15">
        <v>0</v>
      </c>
      <c r="F13" s="15">
        <v>3972</v>
      </c>
      <c r="G13" s="15">
        <v>1300</v>
      </c>
      <c r="H13" s="16">
        <v>0.32729999999999998</v>
      </c>
      <c r="I13" s="15">
        <v>1023</v>
      </c>
      <c r="J13" s="16">
        <v>0.2576</v>
      </c>
      <c r="K13" s="15">
        <v>74</v>
      </c>
      <c r="L13" s="16">
        <v>1.8599999999999998E-2</v>
      </c>
      <c r="M13" s="15">
        <v>262</v>
      </c>
      <c r="N13" s="16">
        <v>6.6000000000000003E-2</v>
      </c>
      <c r="O13" s="15">
        <v>0</v>
      </c>
      <c r="P13" s="16">
        <v>0</v>
      </c>
      <c r="Q13" s="15">
        <v>1313</v>
      </c>
      <c r="R13" s="20">
        <v>0.3306</v>
      </c>
    </row>
    <row r="14" spans="1:18" ht="17.5" x14ac:dyDescent="0.35">
      <c r="A14" s="5" t="s">
        <v>40</v>
      </c>
      <c r="B14" s="2">
        <v>2551</v>
      </c>
      <c r="C14" s="15">
        <v>2021</v>
      </c>
      <c r="D14" s="15">
        <v>0</v>
      </c>
      <c r="E14" s="15">
        <v>0</v>
      </c>
      <c r="F14" s="15">
        <v>2021</v>
      </c>
      <c r="G14" s="15">
        <v>429</v>
      </c>
      <c r="H14" s="16">
        <v>0.21229999999999999</v>
      </c>
      <c r="I14" s="15">
        <v>594</v>
      </c>
      <c r="J14" s="16">
        <v>0.29389999999999999</v>
      </c>
      <c r="K14" s="15">
        <v>8</v>
      </c>
      <c r="L14" s="16">
        <v>4.0000000000000001E-3</v>
      </c>
      <c r="M14" s="15">
        <v>95</v>
      </c>
      <c r="N14" s="16">
        <v>4.7E-2</v>
      </c>
      <c r="O14" s="15">
        <v>0</v>
      </c>
      <c r="P14" s="16">
        <v>0</v>
      </c>
      <c r="Q14" s="15">
        <v>895</v>
      </c>
      <c r="R14" s="20">
        <v>0.44290000000000002</v>
      </c>
    </row>
    <row r="15" spans="1:18" ht="17.5" x14ac:dyDescent="0.35">
      <c r="A15" s="5" t="s">
        <v>45</v>
      </c>
      <c r="B15" s="2">
        <v>389</v>
      </c>
      <c r="C15" s="15">
        <v>319</v>
      </c>
      <c r="D15" s="15">
        <v>0</v>
      </c>
      <c r="E15" s="15">
        <v>0</v>
      </c>
      <c r="F15" s="15">
        <v>319</v>
      </c>
      <c r="G15" s="15">
        <v>140</v>
      </c>
      <c r="H15" s="16">
        <v>0.43890000000000001</v>
      </c>
      <c r="I15" s="15">
        <v>102</v>
      </c>
      <c r="J15" s="16">
        <v>0.31969999999999998</v>
      </c>
      <c r="K15" s="15">
        <v>0</v>
      </c>
      <c r="L15" s="16">
        <v>0</v>
      </c>
      <c r="M15" s="15">
        <v>45</v>
      </c>
      <c r="N15" s="16">
        <v>0.1411</v>
      </c>
      <c r="O15" s="15">
        <v>0</v>
      </c>
      <c r="P15" s="16">
        <v>0</v>
      </c>
      <c r="Q15" s="15">
        <v>32</v>
      </c>
      <c r="R15" s="20">
        <v>0.1003</v>
      </c>
    </row>
    <row r="16" spans="1:18" ht="17.5" x14ac:dyDescent="0.35">
      <c r="A16" s="5" t="s">
        <v>46</v>
      </c>
      <c r="B16" s="2">
        <v>373</v>
      </c>
      <c r="C16" s="15">
        <v>399</v>
      </c>
      <c r="D16" s="15">
        <v>0</v>
      </c>
      <c r="E16" s="15">
        <v>0</v>
      </c>
      <c r="F16" s="15">
        <v>399</v>
      </c>
      <c r="G16" s="15">
        <v>101</v>
      </c>
      <c r="H16" s="16">
        <v>0.25309999999999999</v>
      </c>
      <c r="I16" s="15">
        <v>78</v>
      </c>
      <c r="J16" s="16">
        <v>0.19550000000000001</v>
      </c>
      <c r="K16" s="15">
        <v>2</v>
      </c>
      <c r="L16" s="16">
        <v>5.0000000000000001E-3</v>
      </c>
      <c r="M16" s="15">
        <v>32</v>
      </c>
      <c r="N16" s="16">
        <v>8.0199999999999994E-2</v>
      </c>
      <c r="O16" s="15">
        <v>0</v>
      </c>
      <c r="P16" s="16">
        <v>0</v>
      </c>
      <c r="Q16" s="15">
        <v>186</v>
      </c>
      <c r="R16" s="20">
        <v>0.4662</v>
      </c>
    </row>
    <row r="17" spans="1:18" ht="17.5" x14ac:dyDescent="0.35">
      <c r="A17" s="52" t="s">
        <v>53</v>
      </c>
      <c r="B17" s="62"/>
      <c r="C17" s="54"/>
      <c r="D17" s="54"/>
      <c r="E17" s="54"/>
      <c r="F17" s="54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4"/>
      <c r="R17" s="56"/>
    </row>
    <row r="18" spans="1:18" ht="18" thickBot="1" x14ac:dyDescent="0.4">
      <c r="A18" s="6" t="s">
        <v>54</v>
      </c>
      <c r="B18" s="7">
        <v>40</v>
      </c>
      <c r="C18" s="21">
        <v>69</v>
      </c>
      <c r="D18" s="21">
        <v>0</v>
      </c>
      <c r="E18" s="21">
        <v>0</v>
      </c>
      <c r="F18" s="21">
        <v>69</v>
      </c>
      <c r="G18" s="21">
        <v>19</v>
      </c>
      <c r="H18" s="22">
        <v>0.27539999999999998</v>
      </c>
      <c r="I18" s="21">
        <v>25</v>
      </c>
      <c r="J18" s="22">
        <v>0.36230000000000001</v>
      </c>
      <c r="K18" s="21">
        <v>0</v>
      </c>
      <c r="L18" s="22">
        <v>0</v>
      </c>
      <c r="M18" s="21">
        <v>13</v>
      </c>
      <c r="N18" s="22">
        <v>0.18840000000000001</v>
      </c>
      <c r="O18" s="21">
        <v>0</v>
      </c>
      <c r="P18" s="22">
        <v>0</v>
      </c>
      <c r="Q18" s="21">
        <v>12</v>
      </c>
      <c r="R18" s="23">
        <v>0.1739</v>
      </c>
    </row>
    <row r="19" spans="1:18" ht="42.65" customHeight="1" thickBot="1" x14ac:dyDescent="0.45">
      <c r="A19" s="9" t="s">
        <v>94</v>
      </c>
      <c r="B19" s="11">
        <f t="shared" ref="B19:G19" si="0">SUM(B9:B18)</f>
        <v>10511</v>
      </c>
      <c r="C19" s="10">
        <f t="shared" si="0"/>
        <v>12526</v>
      </c>
      <c r="D19" s="11">
        <f t="shared" si="0"/>
        <v>0</v>
      </c>
      <c r="E19" s="10">
        <f t="shared" si="0"/>
        <v>1</v>
      </c>
      <c r="F19" s="11">
        <f t="shared" si="0"/>
        <v>12527</v>
      </c>
      <c r="G19" s="10">
        <f t="shared" si="0"/>
        <v>3096</v>
      </c>
      <c r="H19" s="13">
        <f>G19/F19</f>
        <v>0.24714616428514408</v>
      </c>
      <c r="I19" s="10">
        <f>SUM(I9:I18)</f>
        <v>3058</v>
      </c>
      <c r="J19" s="13">
        <f>I19/F19</f>
        <v>0.24411271653229025</v>
      </c>
      <c r="K19" s="10">
        <f>SUM(K9:K18)</f>
        <v>113</v>
      </c>
      <c r="L19" s="13">
        <f>K19/F19</f>
        <v>9.0205156861179851E-3</v>
      </c>
      <c r="M19" s="10">
        <f>SUM(M9:M18)</f>
        <v>1175</v>
      </c>
      <c r="N19" s="13">
        <f>M19/F19</f>
        <v>9.379739762113834E-2</v>
      </c>
      <c r="O19" s="10">
        <f>SUM(O9:O18)</f>
        <v>2</v>
      </c>
      <c r="P19" s="13">
        <f>O19/F19</f>
        <v>1.5965514488704399E-4</v>
      </c>
      <c r="Q19" s="10">
        <f>SUM(Q9:Q18)</f>
        <v>5083</v>
      </c>
      <c r="R19" s="13">
        <f>Q19/F19</f>
        <v>0.40576355073042231</v>
      </c>
    </row>
    <row r="20" spans="1:18" ht="17.5" customHeight="1" x14ac:dyDescent="0.35">
      <c r="A20" s="94" t="s">
        <v>95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5.5" x14ac:dyDescent="0.35">
      <c r="A21" s="8"/>
      <c r="B21" s="97" t="s">
        <v>96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ht="15.5" x14ac:dyDescent="0.35">
      <c r="A22" s="99" t="s">
        <v>97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</row>
    <row r="23" spans="1:18" ht="16" thickBot="1" x14ac:dyDescent="0.4">
      <c r="A23" s="100" t="s">
        <v>106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2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3" t="s">
        <v>60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18" thickBot="1" x14ac:dyDescent="0.4">
      <c r="A2" s="87" t="s">
        <v>100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/>
    </row>
    <row r="3" spans="1:18" ht="18" thickBot="1" x14ac:dyDescent="0.4">
      <c r="A3" s="29"/>
      <c r="B3" s="105" t="s">
        <v>61</v>
      </c>
      <c r="C3" s="106"/>
      <c r="D3" s="107" t="s">
        <v>86</v>
      </c>
      <c r="E3" s="106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129</v>
      </c>
      <c r="C9" s="17">
        <v>122</v>
      </c>
      <c r="D9" s="17">
        <v>0</v>
      </c>
      <c r="E9" s="17">
        <v>0</v>
      </c>
      <c r="F9" s="17">
        <v>122</v>
      </c>
      <c r="G9" s="17">
        <v>19</v>
      </c>
      <c r="H9" s="18">
        <v>0.15570000000000001</v>
      </c>
      <c r="I9" s="17">
        <v>45</v>
      </c>
      <c r="J9" s="18">
        <v>0.36890000000000001</v>
      </c>
      <c r="K9" s="17">
        <v>0</v>
      </c>
      <c r="L9" s="18">
        <v>0</v>
      </c>
      <c r="M9" s="17">
        <v>10</v>
      </c>
      <c r="N9" s="18">
        <v>8.2000000000000003E-2</v>
      </c>
      <c r="O9" s="17">
        <v>0</v>
      </c>
      <c r="P9" s="18">
        <v>0</v>
      </c>
      <c r="Q9" s="17">
        <v>48</v>
      </c>
      <c r="R9" s="19">
        <v>0.39340000000000003</v>
      </c>
    </row>
    <row r="10" spans="1:18" ht="17.5" x14ac:dyDescent="0.35">
      <c r="A10" s="1" t="s">
        <v>14</v>
      </c>
      <c r="B10" s="2">
        <v>300</v>
      </c>
      <c r="C10" s="15">
        <v>229</v>
      </c>
      <c r="D10" s="15">
        <v>1</v>
      </c>
      <c r="E10" s="15">
        <v>0</v>
      </c>
      <c r="F10" s="15">
        <v>229</v>
      </c>
      <c r="G10" s="15">
        <v>23</v>
      </c>
      <c r="H10" s="16">
        <v>0.1004</v>
      </c>
      <c r="I10" s="15">
        <v>70</v>
      </c>
      <c r="J10" s="16">
        <v>0.30570000000000003</v>
      </c>
      <c r="K10" s="15">
        <v>0</v>
      </c>
      <c r="L10" s="16">
        <v>0</v>
      </c>
      <c r="M10" s="15">
        <v>2</v>
      </c>
      <c r="N10" s="16">
        <v>8.6999999999999994E-3</v>
      </c>
      <c r="O10" s="15">
        <v>1</v>
      </c>
      <c r="P10" s="16">
        <v>4.4000000000000003E-3</v>
      </c>
      <c r="Q10" s="15">
        <v>133</v>
      </c>
      <c r="R10" s="20">
        <v>0.58079999999999998</v>
      </c>
    </row>
    <row r="11" spans="1:18" ht="17.5" x14ac:dyDescent="0.35">
      <c r="A11" s="1" t="s">
        <v>26</v>
      </c>
      <c r="B11" s="2">
        <v>1274</v>
      </c>
      <c r="C11" s="15">
        <v>665</v>
      </c>
      <c r="D11" s="15">
        <v>0</v>
      </c>
      <c r="E11" s="15">
        <v>0</v>
      </c>
      <c r="F11" s="15">
        <v>665</v>
      </c>
      <c r="G11" s="15">
        <v>139</v>
      </c>
      <c r="H11" s="16">
        <v>0.20899999999999999</v>
      </c>
      <c r="I11" s="15">
        <v>191</v>
      </c>
      <c r="J11" s="16">
        <v>0.28720000000000001</v>
      </c>
      <c r="K11" s="15">
        <v>0</v>
      </c>
      <c r="L11" s="16">
        <v>0</v>
      </c>
      <c r="M11" s="15">
        <v>24</v>
      </c>
      <c r="N11" s="16">
        <v>3.61E-2</v>
      </c>
      <c r="O11" s="15">
        <v>0</v>
      </c>
      <c r="P11" s="16">
        <v>0</v>
      </c>
      <c r="Q11" s="15">
        <v>311</v>
      </c>
      <c r="R11" s="20">
        <v>0.4677</v>
      </c>
    </row>
    <row r="12" spans="1:18" ht="17.5" x14ac:dyDescent="0.35">
      <c r="A12" s="1" t="s">
        <v>44</v>
      </c>
      <c r="B12" s="2">
        <v>7436</v>
      </c>
      <c r="C12" s="15">
        <v>6933</v>
      </c>
      <c r="D12" s="15">
        <v>0</v>
      </c>
      <c r="E12" s="15">
        <v>0</v>
      </c>
      <c r="F12" s="15">
        <v>6933</v>
      </c>
      <c r="G12" s="15">
        <v>806</v>
      </c>
      <c r="H12" s="16">
        <v>0.1163</v>
      </c>
      <c r="I12" s="15">
        <v>1216</v>
      </c>
      <c r="J12" s="16">
        <v>0.1754</v>
      </c>
      <c r="K12" s="15">
        <v>6</v>
      </c>
      <c r="L12" s="16">
        <v>8.9999999999999998E-4</v>
      </c>
      <c r="M12" s="15">
        <v>393</v>
      </c>
      <c r="N12" s="16">
        <v>5.67E-2</v>
      </c>
      <c r="O12" s="15">
        <v>0</v>
      </c>
      <c r="P12" s="16">
        <v>0</v>
      </c>
      <c r="Q12" s="15">
        <v>4512</v>
      </c>
      <c r="R12" s="20">
        <v>0.65080000000000005</v>
      </c>
    </row>
    <row r="13" spans="1:18" ht="17.5" x14ac:dyDescent="0.35">
      <c r="A13" s="1" t="s">
        <v>52</v>
      </c>
      <c r="B13" s="2">
        <v>670</v>
      </c>
      <c r="C13" s="15">
        <v>4644</v>
      </c>
      <c r="D13" s="15">
        <v>0</v>
      </c>
      <c r="E13" s="15">
        <v>0</v>
      </c>
      <c r="F13" s="15">
        <v>4644</v>
      </c>
      <c r="G13" s="15">
        <v>328</v>
      </c>
      <c r="H13" s="16">
        <v>7.0599999999999996E-2</v>
      </c>
      <c r="I13" s="15">
        <v>191</v>
      </c>
      <c r="J13" s="16">
        <v>4.1099999999999998E-2</v>
      </c>
      <c r="K13" s="15">
        <v>12</v>
      </c>
      <c r="L13" s="16">
        <v>2.5999999999999999E-3</v>
      </c>
      <c r="M13" s="15">
        <v>1723</v>
      </c>
      <c r="N13" s="16">
        <v>0.371</v>
      </c>
      <c r="O13" s="15">
        <v>0</v>
      </c>
      <c r="P13" s="16">
        <v>0</v>
      </c>
      <c r="Q13" s="15">
        <v>2390</v>
      </c>
      <c r="R13" s="20">
        <v>0.51459999999999995</v>
      </c>
    </row>
    <row r="14" spans="1:18" ht="18" thickBot="1" x14ac:dyDescent="0.4">
      <c r="A14" s="1" t="s">
        <v>57</v>
      </c>
      <c r="B14" s="2">
        <v>324</v>
      </c>
      <c r="C14" s="15">
        <v>212</v>
      </c>
      <c r="D14" s="15">
        <v>0</v>
      </c>
      <c r="E14" s="15">
        <v>0</v>
      </c>
      <c r="F14" s="15">
        <v>212</v>
      </c>
      <c r="G14" s="15">
        <v>43</v>
      </c>
      <c r="H14" s="16">
        <v>0.20280000000000001</v>
      </c>
      <c r="I14" s="15">
        <v>113</v>
      </c>
      <c r="J14" s="16">
        <v>0.53300000000000003</v>
      </c>
      <c r="K14" s="15">
        <v>0</v>
      </c>
      <c r="L14" s="16">
        <v>0</v>
      </c>
      <c r="M14" s="15">
        <v>13</v>
      </c>
      <c r="N14" s="16">
        <v>6.13E-2</v>
      </c>
      <c r="O14" s="15">
        <v>0</v>
      </c>
      <c r="P14" s="16">
        <v>0</v>
      </c>
      <c r="Q14" s="15">
        <v>43</v>
      </c>
      <c r="R14" s="20">
        <v>0.20280000000000001</v>
      </c>
    </row>
    <row r="15" spans="1:18" ht="36.5" thickBot="1" x14ac:dyDescent="0.45">
      <c r="A15" s="9" t="s">
        <v>94</v>
      </c>
      <c r="B15" s="10">
        <f t="shared" ref="B15:G15" si="0">SUM(B9:B14)</f>
        <v>10133</v>
      </c>
      <c r="C15" s="11">
        <f t="shared" si="0"/>
        <v>12805</v>
      </c>
      <c r="D15" s="10">
        <f t="shared" si="0"/>
        <v>1</v>
      </c>
      <c r="E15" s="11">
        <f t="shared" si="0"/>
        <v>0</v>
      </c>
      <c r="F15" s="10">
        <f t="shared" si="0"/>
        <v>12805</v>
      </c>
      <c r="G15" s="11">
        <f t="shared" si="0"/>
        <v>1358</v>
      </c>
      <c r="H15" s="12">
        <f>G15/F15</f>
        <v>0.10605232331120656</v>
      </c>
      <c r="I15" s="11">
        <f>SUM(I9:I14)</f>
        <v>1826</v>
      </c>
      <c r="J15" s="12">
        <f>I15/F15</f>
        <v>0.14260054666146035</v>
      </c>
      <c r="K15" s="11">
        <f>SUM(K9:K14)</f>
        <v>18</v>
      </c>
      <c r="L15" s="12">
        <f>K15/F15</f>
        <v>1.4057008980866848E-3</v>
      </c>
      <c r="M15" s="11">
        <f>SUM(M9:M14)</f>
        <v>2165</v>
      </c>
      <c r="N15" s="12">
        <f>M15/F15</f>
        <v>0.16907458024209293</v>
      </c>
      <c r="O15" s="11">
        <f>SUM(O9:O14)</f>
        <v>1</v>
      </c>
      <c r="P15" s="12">
        <f>O15/F15</f>
        <v>7.8094494338149165E-5</v>
      </c>
      <c r="Q15" s="11">
        <f>SUM(Q9:Q14)</f>
        <v>7437</v>
      </c>
      <c r="R15" s="13">
        <f>Q15/F15</f>
        <v>0.5807887543928153</v>
      </c>
    </row>
    <row r="16" spans="1:18" ht="17.5" customHeight="1" x14ac:dyDescent="0.35">
      <c r="A16" s="94" t="s">
        <v>95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6"/>
    </row>
    <row r="17" spans="1:18" ht="15.5" x14ac:dyDescent="0.35">
      <c r="A17" s="8"/>
      <c r="B17" s="97" t="s">
        <v>96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8"/>
    </row>
    <row r="18" spans="1:18" ht="15.5" x14ac:dyDescent="0.35">
      <c r="A18" s="99" t="s">
        <v>97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</row>
    <row r="19" spans="1:18" ht="16" thickBot="1" x14ac:dyDescent="0.4">
      <c r="A19" s="100" t="s">
        <v>106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2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3" t="s">
        <v>60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18" thickBot="1" x14ac:dyDescent="0.4">
      <c r="A2" s="87" t="s">
        <v>101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/>
    </row>
    <row r="3" spans="1:18" ht="18" thickBot="1" x14ac:dyDescent="0.4">
      <c r="A3" s="29"/>
      <c r="B3" s="105" t="s">
        <v>61</v>
      </c>
      <c r="C3" s="106"/>
      <c r="D3" s="107" t="s">
        <v>86</v>
      </c>
      <c r="E3" s="106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138</v>
      </c>
      <c r="C9" s="17">
        <v>1437</v>
      </c>
      <c r="D9" s="17">
        <v>0</v>
      </c>
      <c r="E9" s="17">
        <v>0</v>
      </c>
      <c r="F9" s="17">
        <v>1542</v>
      </c>
      <c r="G9" s="17">
        <v>266</v>
      </c>
      <c r="H9" s="18">
        <v>0.17249999999999999</v>
      </c>
      <c r="I9" s="17">
        <v>129</v>
      </c>
      <c r="J9" s="18">
        <v>8.3699999999999997E-2</v>
      </c>
      <c r="K9" s="17">
        <v>0</v>
      </c>
      <c r="L9" s="18">
        <v>0</v>
      </c>
      <c r="M9" s="17">
        <v>114</v>
      </c>
      <c r="N9" s="18">
        <v>7.3899999999999993E-2</v>
      </c>
      <c r="O9" s="17">
        <v>0</v>
      </c>
      <c r="P9" s="18">
        <v>0</v>
      </c>
      <c r="Q9" s="17">
        <v>1033</v>
      </c>
      <c r="R9" s="19">
        <v>0.66990000000000005</v>
      </c>
    </row>
    <row r="10" spans="1:18" ht="17.5" x14ac:dyDescent="0.35">
      <c r="A10" s="5" t="s">
        <v>15</v>
      </c>
      <c r="B10" s="2">
        <v>3350</v>
      </c>
      <c r="C10" s="15">
        <v>3673</v>
      </c>
      <c r="D10" s="15">
        <v>0</v>
      </c>
      <c r="E10" s="15">
        <v>0</v>
      </c>
      <c r="F10" s="15">
        <v>3663</v>
      </c>
      <c r="G10" s="15">
        <v>233</v>
      </c>
      <c r="H10" s="16">
        <v>6.3600000000000004E-2</v>
      </c>
      <c r="I10" s="15">
        <v>266</v>
      </c>
      <c r="J10" s="16">
        <v>7.2599999999999998E-2</v>
      </c>
      <c r="K10" s="15">
        <v>6</v>
      </c>
      <c r="L10" s="16">
        <v>1.6000000000000001E-3</v>
      </c>
      <c r="M10" s="15">
        <v>0</v>
      </c>
      <c r="N10" s="16">
        <v>0</v>
      </c>
      <c r="O10" s="15">
        <v>0</v>
      </c>
      <c r="P10" s="16">
        <v>0</v>
      </c>
      <c r="Q10" s="15">
        <v>3158</v>
      </c>
      <c r="R10" s="20">
        <v>0.86209999999999998</v>
      </c>
    </row>
    <row r="11" spans="1:18" ht="17.5" x14ac:dyDescent="0.35">
      <c r="A11" s="5" t="s">
        <v>16</v>
      </c>
      <c r="B11" s="2">
        <v>3363</v>
      </c>
      <c r="C11" s="15">
        <v>4549</v>
      </c>
      <c r="D11" s="15">
        <v>0</v>
      </c>
      <c r="E11" s="15">
        <v>0</v>
      </c>
      <c r="F11" s="15">
        <v>4548</v>
      </c>
      <c r="G11" s="15">
        <v>885</v>
      </c>
      <c r="H11" s="16">
        <v>0.1946</v>
      </c>
      <c r="I11" s="15">
        <v>2028</v>
      </c>
      <c r="J11" s="16">
        <v>0.44590000000000002</v>
      </c>
      <c r="K11" s="15">
        <v>3</v>
      </c>
      <c r="L11" s="16">
        <v>6.9999999999999999E-4</v>
      </c>
      <c r="M11" s="15">
        <v>898</v>
      </c>
      <c r="N11" s="16">
        <v>0.19739999999999999</v>
      </c>
      <c r="O11" s="15">
        <v>0</v>
      </c>
      <c r="P11" s="16">
        <v>0</v>
      </c>
      <c r="Q11" s="15">
        <v>734</v>
      </c>
      <c r="R11" s="20">
        <v>0.16139999999999999</v>
      </c>
    </row>
    <row r="12" spans="1:18" ht="17.5" x14ac:dyDescent="0.35">
      <c r="A12" s="5" t="s">
        <v>23</v>
      </c>
      <c r="B12" s="2">
        <v>1302</v>
      </c>
      <c r="C12" s="15">
        <v>1205</v>
      </c>
      <c r="D12" s="15">
        <v>0</v>
      </c>
      <c r="E12" s="15">
        <v>0</v>
      </c>
      <c r="F12" s="15">
        <v>1205</v>
      </c>
      <c r="G12" s="15">
        <v>61</v>
      </c>
      <c r="H12" s="16">
        <v>5.0599999999999999E-2</v>
      </c>
      <c r="I12" s="15">
        <v>177</v>
      </c>
      <c r="J12" s="16">
        <v>0.1469</v>
      </c>
      <c r="K12" s="15">
        <v>2</v>
      </c>
      <c r="L12" s="16">
        <v>1.6999999999999999E-3</v>
      </c>
      <c r="M12" s="15">
        <v>16</v>
      </c>
      <c r="N12" s="16">
        <v>1.3299999999999999E-2</v>
      </c>
      <c r="O12" s="15">
        <v>0</v>
      </c>
      <c r="P12" s="16">
        <v>0</v>
      </c>
      <c r="Q12" s="15">
        <v>949</v>
      </c>
      <c r="R12" s="20">
        <v>0.78759999999999997</v>
      </c>
    </row>
    <row r="13" spans="1:18" ht="17.5" x14ac:dyDescent="0.35">
      <c r="A13" s="5" t="s">
        <v>31</v>
      </c>
      <c r="B13" s="2">
        <v>975</v>
      </c>
      <c r="C13" s="15">
        <v>1074</v>
      </c>
      <c r="D13" s="15">
        <v>0</v>
      </c>
      <c r="E13" s="15">
        <v>0</v>
      </c>
      <c r="F13" s="15">
        <v>1074</v>
      </c>
      <c r="G13" s="15">
        <v>184</v>
      </c>
      <c r="H13" s="16">
        <v>0.17130000000000001</v>
      </c>
      <c r="I13" s="15">
        <v>327</v>
      </c>
      <c r="J13" s="16">
        <v>0.30449999999999999</v>
      </c>
      <c r="K13" s="15">
        <v>5</v>
      </c>
      <c r="L13" s="16">
        <v>4.7000000000000002E-3</v>
      </c>
      <c r="M13" s="15">
        <v>59</v>
      </c>
      <c r="N13" s="16">
        <v>5.4899999999999997E-2</v>
      </c>
      <c r="O13" s="15">
        <v>0</v>
      </c>
      <c r="P13" s="16">
        <v>0</v>
      </c>
      <c r="Q13" s="15">
        <v>499</v>
      </c>
      <c r="R13" s="20">
        <v>0.46460000000000001</v>
      </c>
    </row>
    <row r="14" spans="1:18" ht="17.5" x14ac:dyDescent="0.35">
      <c r="A14" s="5" t="s">
        <v>33</v>
      </c>
      <c r="B14" s="2">
        <v>1660</v>
      </c>
      <c r="C14" s="15">
        <v>1869</v>
      </c>
      <c r="D14" s="15">
        <v>0</v>
      </c>
      <c r="E14" s="15">
        <v>0</v>
      </c>
      <c r="F14" s="15">
        <v>1869</v>
      </c>
      <c r="G14" s="15">
        <v>259</v>
      </c>
      <c r="H14" s="16">
        <v>0.1386</v>
      </c>
      <c r="I14" s="15">
        <v>609</v>
      </c>
      <c r="J14" s="16">
        <v>0.32579999999999998</v>
      </c>
      <c r="K14" s="15">
        <v>4</v>
      </c>
      <c r="L14" s="16">
        <v>2.0999999999999999E-3</v>
      </c>
      <c r="M14" s="15">
        <v>690</v>
      </c>
      <c r="N14" s="16">
        <v>0.36919999999999997</v>
      </c>
      <c r="O14" s="15">
        <v>0</v>
      </c>
      <c r="P14" s="16">
        <v>0</v>
      </c>
      <c r="Q14" s="15">
        <v>307</v>
      </c>
      <c r="R14" s="20">
        <v>0.1643</v>
      </c>
    </row>
    <row r="15" spans="1:18" ht="17.5" x14ac:dyDescent="0.35">
      <c r="A15" s="5" t="s">
        <v>47</v>
      </c>
      <c r="B15" s="2">
        <v>1355</v>
      </c>
      <c r="C15" s="15">
        <v>913</v>
      </c>
      <c r="D15" s="15">
        <v>0</v>
      </c>
      <c r="E15" s="15">
        <v>0</v>
      </c>
      <c r="F15" s="15">
        <v>913</v>
      </c>
      <c r="G15" s="15">
        <v>127</v>
      </c>
      <c r="H15" s="16">
        <v>0.1391</v>
      </c>
      <c r="I15" s="15">
        <v>506</v>
      </c>
      <c r="J15" s="16">
        <v>0.55420000000000003</v>
      </c>
      <c r="K15" s="15">
        <v>1</v>
      </c>
      <c r="L15" s="16">
        <v>1.1000000000000001E-3</v>
      </c>
      <c r="M15" s="15">
        <v>108</v>
      </c>
      <c r="N15" s="16">
        <v>0.1183</v>
      </c>
      <c r="O15" s="15">
        <v>0</v>
      </c>
      <c r="P15" s="16">
        <v>0</v>
      </c>
      <c r="Q15" s="15">
        <v>171</v>
      </c>
      <c r="R15" s="20">
        <v>0.18729999999999999</v>
      </c>
    </row>
    <row r="16" spans="1:18" ht="18" thickBot="1" x14ac:dyDescent="0.4">
      <c r="A16" s="6" t="s">
        <v>49</v>
      </c>
      <c r="B16" s="7">
        <v>2048</v>
      </c>
      <c r="C16" s="21">
        <v>2165</v>
      </c>
      <c r="D16" s="21">
        <v>0</v>
      </c>
      <c r="E16" s="21">
        <v>0</v>
      </c>
      <c r="F16" s="21">
        <v>2165</v>
      </c>
      <c r="G16" s="21">
        <v>292</v>
      </c>
      <c r="H16" s="22">
        <v>0.13489999999999999</v>
      </c>
      <c r="I16" s="21">
        <v>457</v>
      </c>
      <c r="J16" s="22">
        <v>0.21110000000000001</v>
      </c>
      <c r="K16" s="21">
        <v>3</v>
      </c>
      <c r="L16" s="22">
        <v>1.4E-3</v>
      </c>
      <c r="M16" s="21">
        <v>421</v>
      </c>
      <c r="N16" s="22">
        <v>0.19450000000000001</v>
      </c>
      <c r="O16" s="21">
        <v>0</v>
      </c>
      <c r="P16" s="22">
        <v>0</v>
      </c>
      <c r="Q16" s="21">
        <v>992</v>
      </c>
      <c r="R16" s="23">
        <v>0.4582</v>
      </c>
    </row>
    <row r="17" spans="1:18" ht="36.5" thickBot="1" x14ac:dyDescent="0.45">
      <c r="A17" s="51" t="s">
        <v>94</v>
      </c>
      <c r="B17" s="47">
        <f t="shared" ref="B17:G17" si="0">SUM(B9:B16)</f>
        <v>14191</v>
      </c>
      <c r="C17" s="48">
        <f t="shared" si="0"/>
        <v>16885</v>
      </c>
      <c r="D17" s="47">
        <f t="shared" si="0"/>
        <v>0</v>
      </c>
      <c r="E17" s="48">
        <f t="shared" si="0"/>
        <v>0</v>
      </c>
      <c r="F17" s="47">
        <f t="shared" si="0"/>
        <v>16979</v>
      </c>
      <c r="G17" s="48">
        <f t="shared" si="0"/>
        <v>2307</v>
      </c>
      <c r="H17" s="49">
        <f>G17/F17</f>
        <v>0.13587372636786618</v>
      </c>
      <c r="I17" s="48">
        <f>SUM(I9:I16)</f>
        <v>4499</v>
      </c>
      <c r="J17" s="49">
        <f>I17/F17</f>
        <v>0.26497438011661462</v>
      </c>
      <c r="K17" s="48">
        <f>SUM(K9:K16)</f>
        <v>24</v>
      </c>
      <c r="L17" s="49">
        <f>K17/F17</f>
        <v>1.4135108074680488E-3</v>
      </c>
      <c r="M17" s="48">
        <f>SUM(M9:M16)</f>
        <v>2306</v>
      </c>
      <c r="N17" s="49">
        <f>M17/F17</f>
        <v>0.13581483008422168</v>
      </c>
      <c r="O17" s="48">
        <f>SUM(O9:O16)</f>
        <v>0</v>
      </c>
      <c r="P17" s="49">
        <f>O17/F17</f>
        <v>0</v>
      </c>
      <c r="Q17" s="48">
        <f>SUM(Q9:Q16)</f>
        <v>7843</v>
      </c>
      <c r="R17" s="50">
        <f>Q17/F17</f>
        <v>0.46192355262382945</v>
      </c>
    </row>
    <row r="18" spans="1:18" ht="17.5" customHeight="1" x14ac:dyDescent="0.35">
      <c r="A18" s="94" t="s">
        <v>95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5.5" x14ac:dyDescent="0.35">
      <c r="A19" s="8"/>
      <c r="B19" s="97" t="s">
        <v>96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8"/>
    </row>
    <row r="20" spans="1:18" ht="15.5" x14ac:dyDescent="0.35">
      <c r="A20" s="99" t="s">
        <v>97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6" thickBot="1" x14ac:dyDescent="0.4">
      <c r="A21" s="100" t="s">
        <v>106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3" t="s">
        <v>60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18" thickBot="1" x14ac:dyDescent="0.4">
      <c r="A2" s="87" t="s">
        <v>102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/>
    </row>
    <row r="3" spans="1:18" ht="18" thickBot="1" x14ac:dyDescent="0.4">
      <c r="A3" s="29"/>
      <c r="B3" s="105" t="s">
        <v>61</v>
      </c>
      <c r="C3" s="106"/>
      <c r="D3" s="107" t="s">
        <v>86</v>
      </c>
      <c r="E3" s="106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476</v>
      </c>
      <c r="C9" s="17">
        <v>378</v>
      </c>
      <c r="D9" s="17">
        <v>0</v>
      </c>
      <c r="E9" s="17">
        <v>0</v>
      </c>
      <c r="F9" s="17">
        <v>378</v>
      </c>
      <c r="G9" s="17">
        <v>56</v>
      </c>
      <c r="H9" s="18">
        <v>0.14810000000000001</v>
      </c>
      <c r="I9" s="17">
        <v>152</v>
      </c>
      <c r="J9" s="18">
        <v>0.40210000000000001</v>
      </c>
      <c r="K9" s="17">
        <v>0</v>
      </c>
      <c r="L9" s="18">
        <v>0</v>
      </c>
      <c r="M9" s="17">
        <v>35</v>
      </c>
      <c r="N9" s="18">
        <v>9.2600000000000002E-2</v>
      </c>
      <c r="O9" s="17">
        <v>0</v>
      </c>
      <c r="P9" s="18">
        <v>0</v>
      </c>
      <c r="Q9" s="17">
        <v>135</v>
      </c>
      <c r="R9" s="19">
        <v>0.35709999999999997</v>
      </c>
    </row>
    <row r="10" spans="1:18" ht="17.5" x14ac:dyDescent="0.35">
      <c r="A10" s="1" t="s">
        <v>11</v>
      </c>
      <c r="B10" s="2">
        <v>1737</v>
      </c>
      <c r="C10" s="15">
        <v>2090</v>
      </c>
      <c r="D10" s="15">
        <v>0</v>
      </c>
      <c r="E10" s="15">
        <v>0</v>
      </c>
      <c r="F10" s="15">
        <v>2090</v>
      </c>
      <c r="G10" s="15">
        <v>304</v>
      </c>
      <c r="H10" s="16">
        <v>0.14549999999999999</v>
      </c>
      <c r="I10" s="15">
        <v>436</v>
      </c>
      <c r="J10" s="16">
        <v>0.20860000000000001</v>
      </c>
      <c r="K10" s="15">
        <v>2</v>
      </c>
      <c r="L10" s="16">
        <v>1E-3</v>
      </c>
      <c r="M10" s="15">
        <v>444</v>
      </c>
      <c r="N10" s="16">
        <v>0.21240000000000001</v>
      </c>
      <c r="O10" s="15">
        <v>0</v>
      </c>
      <c r="P10" s="16">
        <v>0</v>
      </c>
      <c r="Q10" s="15">
        <v>904</v>
      </c>
      <c r="R10" s="20">
        <v>0.4325</v>
      </c>
    </row>
    <row r="11" spans="1:18" ht="17.5" x14ac:dyDescent="0.35">
      <c r="A11" s="1" t="s">
        <v>24</v>
      </c>
      <c r="B11" s="2">
        <v>1497</v>
      </c>
      <c r="C11" s="15">
        <v>1824</v>
      </c>
      <c r="D11" s="15">
        <v>0</v>
      </c>
      <c r="E11" s="15">
        <v>0</v>
      </c>
      <c r="F11" s="15">
        <v>1824</v>
      </c>
      <c r="G11" s="15">
        <v>227</v>
      </c>
      <c r="H11" s="16">
        <v>0.1245</v>
      </c>
      <c r="I11" s="15">
        <v>402</v>
      </c>
      <c r="J11" s="16">
        <v>0.22040000000000001</v>
      </c>
      <c r="K11" s="15">
        <v>3</v>
      </c>
      <c r="L11" s="16">
        <v>1.6000000000000001E-3</v>
      </c>
      <c r="M11" s="15">
        <v>172</v>
      </c>
      <c r="N11" s="16">
        <v>9.4299999999999995E-2</v>
      </c>
      <c r="O11" s="15">
        <v>0</v>
      </c>
      <c r="P11" s="16">
        <v>0</v>
      </c>
      <c r="Q11" s="15">
        <v>1020</v>
      </c>
      <c r="R11" s="20">
        <v>0.55920000000000003</v>
      </c>
    </row>
    <row r="12" spans="1:18" ht="17.5" x14ac:dyDescent="0.35">
      <c r="A12" s="1" t="s">
        <v>32</v>
      </c>
      <c r="B12" s="2">
        <v>78</v>
      </c>
      <c r="C12" s="15">
        <v>58</v>
      </c>
      <c r="D12" s="15">
        <v>0</v>
      </c>
      <c r="E12" s="15">
        <v>0</v>
      </c>
      <c r="F12" s="15">
        <v>58</v>
      </c>
      <c r="G12" s="15">
        <v>19</v>
      </c>
      <c r="H12" s="16">
        <v>0.3276</v>
      </c>
      <c r="I12" s="15">
        <v>12</v>
      </c>
      <c r="J12" s="16">
        <v>0.2069</v>
      </c>
      <c r="K12" s="15">
        <v>0</v>
      </c>
      <c r="L12" s="16">
        <v>0</v>
      </c>
      <c r="M12" s="15">
        <v>14</v>
      </c>
      <c r="N12" s="16">
        <v>0.2414</v>
      </c>
      <c r="O12" s="15">
        <v>0</v>
      </c>
      <c r="P12" s="16">
        <v>0</v>
      </c>
      <c r="Q12" s="15">
        <v>13</v>
      </c>
      <c r="R12" s="20">
        <v>0.22409999999999999</v>
      </c>
    </row>
    <row r="13" spans="1:18" ht="17.5" x14ac:dyDescent="0.35">
      <c r="A13" s="1" t="s">
        <v>34</v>
      </c>
      <c r="B13" s="2">
        <v>169</v>
      </c>
      <c r="C13" s="15">
        <v>189</v>
      </c>
      <c r="D13" s="15">
        <v>0</v>
      </c>
      <c r="E13" s="15">
        <v>0</v>
      </c>
      <c r="F13" s="15">
        <v>189</v>
      </c>
      <c r="G13" s="15">
        <v>38</v>
      </c>
      <c r="H13" s="16">
        <v>0.2011</v>
      </c>
      <c r="I13" s="15">
        <v>41</v>
      </c>
      <c r="J13" s="16">
        <v>0.21690000000000001</v>
      </c>
      <c r="K13" s="15">
        <v>0</v>
      </c>
      <c r="L13" s="16">
        <v>0</v>
      </c>
      <c r="M13" s="15">
        <v>46</v>
      </c>
      <c r="N13" s="16">
        <v>0.24340000000000001</v>
      </c>
      <c r="O13" s="15">
        <v>0</v>
      </c>
      <c r="P13" s="16">
        <v>0</v>
      </c>
      <c r="Q13" s="15">
        <v>64</v>
      </c>
      <c r="R13" s="20">
        <v>0.33860000000000001</v>
      </c>
    </row>
    <row r="14" spans="1:18" ht="17.5" x14ac:dyDescent="0.35">
      <c r="A14" s="1" t="s">
        <v>38</v>
      </c>
      <c r="B14" s="2">
        <v>605</v>
      </c>
      <c r="C14" s="15">
        <v>562</v>
      </c>
      <c r="D14" s="15">
        <v>0</v>
      </c>
      <c r="E14" s="15">
        <v>0</v>
      </c>
      <c r="F14" s="15">
        <v>562</v>
      </c>
      <c r="G14" s="15">
        <v>92</v>
      </c>
      <c r="H14" s="16">
        <v>0.16370000000000001</v>
      </c>
      <c r="I14" s="15">
        <v>218</v>
      </c>
      <c r="J14" s="16">
        <v>0.38790000000000002</v>
      </c>
      <c r="K14" s="15">
        <v>1</v>
      </c>
      <c r="L14" s="16">
        <v>1.8E-3</v>
      </c>
      <c r="M14" s="15">
        <v>35</v>
      </c>
      <c r="N14" s="16">
        <v>6.2300000000000001E-2</v>
      </c>
      <c r="O14" s="15">
        <v>0</v>
      </c>
      <c r="P14" s="16">
        <v>0</v>
      </c>
      <c r="Q14" s="15">
        <v>216</v>
      </c>
      <c r="R14" s="20">
        <v>0.38429999999999997</v>
      </c>
    </row>
    <row r="15" spans="1:18" ht="17.5" x14ac:dyDescent="0.35">
      <c r="A15" s="1" t="s">
        <v>42</v>
      </c>
      <c r="B15" s="2">
        <v>935</v>
      </c>
      <c r="C15" s="15">
        <v>1310</v>
      </c>
      <c r="D15" s="15">
        <v>0</v>
      </c>
      <c r="E15" s="15">
        <v>0</v>
      </c>
      <c r="F15" s="15">
        <v>1308</v>
      </c>
      <c r="G15" s="15">
        <v>199</v>
      </c>
      <c r="H15" s="16">
        <v>0.15210000000000001</v>
      </c>
      <c r="I15" s="15">
        <v>525</v>
      </c>
      <c r="J15" s="16">
        <v>0.40139999999999998</v>
      </c>
      <c r="K15" s="15">
        <v>11</v>
      </c>
      <c r="L15" s="16">
        <v>8.3999999999999995E-3</v>
      </c>
      <c r="M15" s="15">
        <v>75</v>
      </c>
      <c r="N15" s="16">
        <v>5.7299999999999997E-2</v>
      </c>
      <c r="O15" s="15">
        <v>0</v>
      </c>
      <c r="P15" s="16">
        <v>0</v>
      </c>
      <c r="Q15" s="15">
        <v>498</v>
      </c>
      <c r="R15" s="20">
        <v>0.38069999999999998</v>
      </c>
    </row>
    <row r="16" spans="1:18" ht="17.5" x14ac:dyDescent="0.35">
      <c r="A16" s="1" t="s">
        <v>48</v>
      </c>
      <c r="B16" s="2">
        <v>46</v>
      </c>
      <c r="C16" s="15">
        <v>30</v>
      </c>
      <c r="D16" s="15">
        <v>0</v>
      </c>
      <c r="E16" s="15">
        <v>0</v>
      </c>
      <c r="F16" s="15">
        <v>30</v>
      </c>
      <c r="G16" s="15">
        <v>11</v>
      </c>
      <c r="H16" s="16">
        <v>0.36670000000000003</v>
      </c>
      <c r="I16" s="15">
        <v>5</v>
      </c>
      <c r="J16" s="16">
        <v>0.16669999999999999</v>
      </c>
      <c r="K16" s="15">
        <v>1</v>
      </c>
      <c r="L16" s="16">
        <v>3.3300000000000003E-2</v>
      </c>
      <c r="M16" s="15">
        <v>3</v>
      </c>
      <c r="N16" s="16">
        <v>0.1</v>
      </c>
      <c r="O16" s="15">
        <v>0</v>
      </c>
      <c r="P16" s="16">
        <v>0</v>
      </c>
      <c r="Q16" s="15">
        <v>10</v>
      </c>
      <c r="R16" s="20">
        <v>0.33329999999999999</v>
      </c>
    </row>
    <row r="17" spans="1:18" ht="17.5" x14ac:dyDescent="0.35">
      <c r="A17" s="1" t="s">
        <v>50</v>
      </c>
      <c r="B17" s="2">
        <v>9208</v>
      </c>
      <c r="C17" s="15">
        <v>12401</v>
      </c>
      <c r="D17" s="15">
        <v>0</v>
      </c>
      <c r="E17" s="15">
        <v>0</v>
      </c>
      <c r="F17" s="15">
        <v>12401</v>
      </c>
      <c r="G17" s="15">
        <v>2140</v>
      </c>
      <c r="H17" s="16">
        <v>0.1726</v>
      </c>
      <c r="I17" s="15">
        <v>3642</v>
      </c>
      <c r="J17" s="16">
        <v>0.29370000000000002</v>
      </c>
      <c r="K17" s="15">
        <v>20</v>
      </c>
      <c r="L17" s="16">
        <v>1.6000000000000001E-3</v>
      </c>
      <c r="M17" s="15">
        <v>1193</v>
      </c>
      <c r="N17" s="16">
        <v>9.6199999999999994E-2</v>
      </c>
      <c r="O17" s="15">
        <v>0</v>
      </c>
      <c r="P17" s="16">
        <v>0</v>
      </c>
      <c r="Q17" s="15">
        <v>5406</v>
      </c>
      <c r="R17" s="20">
        <v>0.43590000000000001</v>
      </c>
    </row>
    <row r="18" spans="1:18" ht="17.5" x14ac:dyDescent="0.35">
      <c r="A18" s="109" t="s">
        <v>51</v>
      </c>
      <c r="B18" s="113">
        <v>944</v>
      </c>
      <c r="C18" s="114">
        <v>1088</v>
      </c>
      <c r="D18" s="114">
        <v>0</v>
      </c>
      <c r="E18" s="114">
        <v>0</v>
      </c>
      <c r="F18" s="114">
        <v>1088</v>
      </c>
      <c r="G18" s="114">
        <v>132</v>
      </c>
      <c r="H18" s="115">
        <v>0.12130000000000001</v>
      </c>
      <c r="I18" s="114">
        <v>289</v>
      </c>
      <c r="J18" s="115">
        <v>0.2656</v>
      </c>
      <c r="K18" s="114">
        <v>5</v>
      </c>
      <c r="L18" s="115">
        <v>4.5999999999999999E-3</v>
      </c>
      <c r="M18" s="114">
        <v>222</v>
      </c>
      <c r="N18" s="115">
        <v>0.20399999999999999</v>
      </c>
      <c r="O18" s="114">
        <v>0</v>
      </c>
      <c r="P18" s="115">
        <v>0</v>
      </c>
      <c r="Q18" s="114">
        <v>440</v>
      </c>
      <c r="R18" s="116">
        <v>0.40439999999999998</v>
      </c>
    </row>
    <row r="19" spans="1:18" ht="18" thickBot="1" x14ac:dyDescent="0.4">
      <c r="A19" s="1" t="s">
        <v>58</v>
      </c>
      <c r="B19" s="7">
        <v>109</v>
      </c>
      <c r="C19" s="21">
        <v>94</v>
      </c>
      <c r="D19" s="21">
        <v>0</v>
      </c>
      <c r="E19" s="21">
        <v>0</v>
      </c>
      <c r="F19" s="21">
        <v>94</v>
      </c>
      <c r="G19" s="21">
        <v>20</v>
      </c>
      <c r="H19" s="22">
        <v>0.21279999999999999</v>
      </c>
      <c r="I19" s="21">
        <v>47</v>
      </c>
      <c r="J19" s="22">
        <v>0.5</v>
      </c>
      <c r="K19" s="21">
        <v>0</v>
      </c>
      <c r="L19" s="22">
        <v>0</v>
      </c>
      <c r="M19" s="21">
        <v>1</v>
      </c>
      <c r="N19" s="22">
        <v>1.06E-2</v>
      </c>
      <c r="O19" s="21">
        <v>0</v>
      </c>
      <c r="P19" s="22">
        <v>0</v>
      </c>
      <c r="Q19" s="21">
        <v>26</v>
      </c>
      <c r="R19" s="23">
        <v>0.27660000000000001</v>
      </c>
    </row>
    <row r="20" spans="1:18" ht="36.5" thickBot="1" x14ac:dyDescent="0.45">
      <c r="A20" s="9" t="s">
        <v>94</v>
      </c>
      <c r="B20" s="10">
        <f t="shared" ref="B20:G20" si="0">SUM(B9:B19)</f>
        <v>15804</v>
      </c>
      <c r="C20" s="11">
        <f t="shared" si="0"/>
        <v>20024</v>
      </c>
      <c r="D20" s="10">
        <f t="shared" si="0"/>
        <v>0</v>
      </c>
      <c r="E20" s="11">
        <f t="shared" si="0"/>
        <v>0</v>
      </c>
      <c r="F20" s="10">
        <f t="shared" si="0"/>
        <v>20022</v>
      </c>
      <c r="G20" s="11">
        <f t="shared" si="0"/>
        <v>3238</v>
      </c>
      <c r="H20" s="12">
        <f>G20/F20</f>
        <v>0.16172210568374787</v>
      </c>
      <c r="I20" s="11">
        <f>SUM(I9:I19)</f>
        <v>5769</v>
      </c>
      <c r="J20" s="12">
        <f>I20/F20</f>
        <v>0.2881330536409949</v>
      </c>
      <c r="K20" s="11">
        <f>SUM(K9:K19)</f>
        <v>43</v>
      </c>
      <c r="L20" s="12">
        <f>K20/F20</f>
        <v>2.1476375986414944E-3</v>
      </c>
      <c r="M20" s="11">
        <f>SUM(M9:M19)</f>
        <v>2240</v>
      </c>
      <c r="N20" s="12">
        <f>M20/F20</f>
        <v>0.11187693537109179</v>
      </c>
      <c r="O20" s="11">
        <f>SUM(O9:O19)</f>
        <v>0</v>
      </c>
      <c r="P20" s="12">
        <f>O20/F20</f>
        <v>0</v>
      </c>
      <c r="Q20" s="11">
        <f>SUM(Q9:Q19)</f>
        <v>8732</v>
      </c>
      <c r="R20" s="13">
        <f>Q20/F20</f>
        <v>0.43612026770552392</v>
      </c>
    </row>
    <row r="21" spans="1:18" ht="17.5" customHeight="1" x14ac:dyDescent="0.35">
      <c r="A21" s="94" t="s">
        <v>95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5.5" x14ac:dyDescent="0.35">
      <c r="A22" s="8"/>
      <c r="B22" s="97" t="s">
        <v>96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</row>
    <row r="23" spans="1:18" ht="15.5" x14ac:dyDescent="0.35">
      <c r="A23" s="99" t="s">
        <v>97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</row>
    <row r="24" spans="1:18" ht="16" thickBot="1" x14ac:dyDescent="0.4">
      <c r="A24" s="100" t="s">
        <v>106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2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3" t="s">
        <v>60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18" thickBot="1" x14ac:dyDescent="0.4">
      <c r="A2" s="87" t="s">
        <v>103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/>
    </row>
    <row r="3" spans="1:18" ht="18" thickBot="1" x14ac:dyDescent="0.4">
      <c r="A3" s="29"/>
      <c r="B3" s="105" t="s">
        <v>61</v>
      </c>
      <c r="C3" s="106"/>
      <c r="D3" s="107" t="s">
        <v>86</v>
      </c>
      <c r="E3" s="106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896</v>
      </c>
      <c r="C9" s="17">
        <v>1072</v>
      </c>
      <c r="D9" s="17">
        <v>0</v>
      </c>
      <c r="E9" s="17">
        <v>0</v>
      </c>
      <c r="F9" s="17">
        <v>1072</v>
      </c>
      <c r="G9" s="17">
        <v>131</v>
      </c>
      <c r="H9" s="18">
        <v>0.1222</v>
      </c>
      <c r="I9" s="17">
        <v>325</v>
      </c>
      <c r="J9" s="18">
        <v>0.30320000000000003</v>
      </c>
      <c r="K9" s="17">
        <v>3</v>
      </c>
      <c r="L9" s="18">
        <v>2.8E-3</v>
      </c>
      <c r="M9" s="17">
        <v>292</v>
      </c>
      <c r="N9" s="18">
        <v>0.27239999999999998</v>
      </c>
      <c r="O9" s="17">
        <v>0</v>
      </c>
      <c r="P9" s="18">
        <v>0</v>
      </c>
      <c r="Q9" s="17">
        <v>321</v>
      </c>
      <c r="R9" s="19">
        <v>0.2994</v>
      </c>
    </row>
    <row r="10" spans="1:18" ht="17.5" x14ac:dyDescent="0.35">
      <c r="A10" s="1" t="s">
        <v>20</v>
      </c>
      <c r="B10" s="2">
        <v>3970</v>
      </c>
      <c r="C10" s="15">
        <v>4243</v>
      </c>
      <c r="D10" s="15">
        <v>0</v>
      </c>
      <c r="E10" s="15">
        <v>0</v>
      </c>
      <c r="F10" s="15">
        <v>4243</v>
      </c>
      <c r="G10" s="15">
        <v>772</v>
      </c>
      <c r="H10" s="16">
        <v>0.18190000000000001</v>
      </c>
      <c r="I10" s="15">
        <v>1396</v>
      </c>
      <c r="J10" s="16">
        <v>0.32900000000000001</v>
      </c>
      <c r="K10" s="15">
        <v>15</v>
      </c>
      <c r="L10" s="16">
        <v>3.5000000000000001E-3</v>
      </c>
      <c r="M10" s="15">
        <v>465</v>
      </c>
      <c r="N10" s="16">
        <v>0.1096</v>
      </c>
      <c r="O10" s="15">
        <v>0</v>
      </c>
      <c r="P10" s="16">
        <v>0</v>
      </c>
      <c r="Q10" s="15">
        <v>1595</v>
      </c>
      <c r="R10" s="20">
        <v>0.37590000000000001</v>
      </c>
    </row>
    <row r="11" spans="1:18" ht="17.5" x14ac:dyDescent="0.35">
      <c r="A11" s="1" t="s">
        <v>21</v>
      </c>
      <c r="B11" s="2">
        <v>1277</v>
      </c>
      <c r="C11" s="15">
        <v>1226</v>
      </c>
      <c r="D11" s="15">
        <v>0</v>
      </c>
      <c r="E11" s="15">
        <v>0</v>
      </c>
      <c r="F11" s="15">
        <v>1226</v>
      </c>
      <c r="G11" s="15">
        <v>180</v>
      </c>
      <c r="H11" s="16">
        <v>0.14680000000000001</v>
      </c>
      <c r="I11" s="15">
        <v>366</v>
      </c>
      <c r="J11" s="16">
        <v>0.29849999999999999</v>
      </c>
      <c r="K11" s="15">
        <v>9</v>
      </c>
      <c r="L11" s="16">
        <v>7.3000000000000001E-3</v>
      </c>
      <c r="M11" s="15">
        <v>86</v>
      </c>
      <c r="N11" s="16">
        <v>7.0099999999999996E-2</v>
      </c>
      <c r="O11" s="15">
        <v>0</v>
      </c>
      <c r="P11" s="16">
        <v>0</v>
      </c>
      <c r="Q11" s="15">
        <v>585</v>
      </c>
      <c r="R11" s="20">
        <v>0.47720000000000001</v>
      </c>
    </row>
    <row r="12" spans="1:18" ht="17.5" x14ac:dyDescent="0.35">
      <c r="A12" s="1" t="s">
        <v>22</v>
      </c>
      <c r="B12" s="2">
        <v>14</v>
      </c>
      <c r="C12" s="15">
        <v>640</v>
      </c>
      <c r="D12" s="15">
        <v>0</v>
      </c>
      <c r="E12" s="15">
        <v>0</v>
      </c>
      <c r="F12" s="15">
        <v>640</v>
      </c>
      <c r="G12" s="15">
        <v>105</v>
      </c>
      <c r="H12" s="16">
        <v>0.1641</v>
      </c>
      <c r="I12" s="15">
        <v>216</v>
      </c>
      <c r="J12" s="16">
        <v>0.33750000000000002</v>
      </c>
      <c r="K12" s="15">
        <v>3</v>
      </c>
      <c r="L12" s="16">
        <v>4.7000000000000002E-3</v>
      </c>
      <c r="M12" s="15">
        <v>138</v>
      </c>
      <c r="N12" s="16">
        <v>0.21560000000000001</v>
      </c>
      <c r="O12" s="15">
        <v>0</v>
      </c>
      <c r="P12" s="16">
        <v>0</v>
      </c>
      <c r="Q12" s="15">
        <v>178</v>
      </c>
      <c r="R12" s="20">
        <v>0.27810000000000001</v>
      </c>
    </row>
    <row r="13" spans="1:18" ht="17.5" x14ac:dyDescent="0.35">
      <c r="A13" s="1" t="s">
        <v>28</v>
      </c>
      <c r="B13" s="2">
        <v>2119</v>
      </c>
      <c r="C13" s="15">
        <v>2726</v>
      </c>
      <c r="D13" s="15">
        <v>4</v>
      </c>
      <c r="E13" s="15">
        <v>0</v>
      </c>
      <c r="F13" s="15">
        <v>2726</v>
      </c>
      <c r="G13" s="15">
        <v>524</v>
      </c>
      <c r="H13" s="16">
        <v>0.19220000000000001</v>
      </c>
      <c r="I13" s="15">
        <v>514</v>
      </c>
      <c r="J13" s="16">
        <v>0.18859999999999999</v>
      </c>
      <c r="K13" s="15">
        <v>5</v>
      </c>
      <c r="L13" s="16">
        <v>1.8E-3</v>
      </c>
      <c r="M13" s="15">
        <v>40</v>
      </c>
      <c r="N13" s="16">
        <v>1.47E-2</v>
      </c>
      <c r="O13" s="15">
        <v>0</v>
      </c>
      <c r="P13" s="16">
        <v>0</v>
      </c>
      <c r="Q13" s="15">
        <v>1643</v>
      </c>
      <c r="R13" s="20">
        <v>0.60270000000000001</v>
      </c>
    </row>
    <row r="14" spans="1:18" ht="17.5" x14ac:dyDescent="0.35">
      <c r="A14" s="1" t="s">
        <v>29</v>
      </c>
      <c r="B14" s="2">
        <v>1738</v>
      </c>
      <c r="C14" s="15">
        <v>1824</v>
      </c>
      <c r="D14" s="15">
        <v>0</v>
      </c>
      <c r="E14" s="15">
        <v>0</v>
      </c>
      <c r="F14" s="15">
        <v>1828</v>
      </c>
      <c r="G14" s="15">
        <v>362</v>
      </c>
      <c r="H14" s="16">
        <v>0.19800000000000001</v>
      </c>
      <c r="I14" s="15">
        <v>650</v>
      </c>
      <c r="J14" s="16">
        <v>0.35560000000000003</v>
      </c>
      <c r="K14" s="15">
        <v>37</v>
      </c>
      <c r="L14" s="16">
        <v>2.0199999999999999E-2</v>
      </c>
      <c r="M14" s="15">
        <v>413</v>
      </c>
      <c r="N14" s="16">
        <v>0.22589999999999999</v>
      </c>
      <c r="O14" s="15">
        <v>0</v>
      </c>
      <c r="P14" s="16">
        <v>0</v>
      </c>
      <c r="Q14" s="15">
        <v>366</v>
      </c>
      <c r="R14" s="20">
        <v>0.20019999999999999</v>
      </c>
    </row>
    <row r="15" spans="1:18" ht="17.5" x14ac:dyDescent="0.35">
      <c r="A15" s="1" t="s">
        <v>30</v>
      </c>
      <c r="B15" s="2">
        <v>1445</v>
      </c>
      <c r="C15" s="15">
        <v>3324</v>
      </c>
      <c r="D15" s="15">
        <v>0</v>
      </c>
      <c r="E15" s="15">
        <v>0</v>
      </c>
      <c r="F15" s="15">
        <v>3324</v>
      </c>
      <c r="G15" s="15">
        <v>452</v>
      </c>
      <c r="H15" s="16">
        <v>0.13600000000000001</v>
      </c>
      <c r="I15" s="15">
        <v>535</v>
      </c>
      <c r="J15" s="16">
        <v>0.161</v>
      </c>
      <c r="K15" s="15">
        <v>5</v>
      </c>
      <c r="L15" s="16">
        <v>1.5E-3</v>
      </c>
      <c r="M15" s="15">
        <v>427</v>
      </c>
      <c r="N15" s="16">
        <v>0.1285</v>
      </c>
      <c r="O15" s="15">
        <v>0</v>
      </c>
      <c r="P15" s="16">
        <v>0</v>
      </c>
      <c r="Q15" s="15">
        <v>1905</v>
      </c>
      <c r="R15" s="20">
        <v>0.57310000000000005</v>
      </c>
    </row>
    <row r="16" spans="1:18" ht="17.5" x14ac:dyDescent="0.35">
      <c r="A16" s="1" t="s">
        <v>35</v>
      </c>
      <c r="B16" s="2">
        <v>644</v>
      </c>
      <c r="C16" s="15">
        <v>495</v>
      </c>
      <c r="D16" s="15">
        <v>0</v>
      </c>
      <c r="E16" s="15">
        <v>0</v>
      </c>
      <c r="F16" s="15">
        <v>495</v>
      </c>
      <c r="G16" s="15">
        <v>82</v>
      </c>
      <c r="H16" s="16">
        <v>0.16569999999999999</v>
      </c>
      <c r="I16" s="15">
        <v>109</v>
      </c>
      <c r="J16" s="16">
        <v>0.22020000000000001</v>
      </c>
      <c r="K16" s="15">
        <v>3</v>
      </c>
      <c r="L16" s="16">
        <v>6.1000000000000004E-3</v>
      </c>
      <c r="M16" s="15">
        <v>101</v>
      </c>
      <c r="N16" s="16">
        <v>0.20399999999999999</v>
      </c>
      <c r="O16" s="15">
        <v>0</v>
      </c>
      <c r="P16" s="16">
        <v>0</v>
      </c>
      <c r="Q16" s="15">
        <v>200</v>
      </c>
      <c r="R16" s="20">
        <v>0.40400000000000003</v>
      </c>
    </row>
    <row r="17" spans="1:18" ht="17.5" x14ac:dyDescent="0.35">
      <c r="A17" s="1" t="s">
        <v>41</v>
      </c>
      <c r="B17" s="2">
        <v>1641</v>
      </c>
      <c r="C17" s="15">
        <v>1873</v>
      </c>
      <c r="D17" s="15">
        <v>0</v>
      </c>
      <c r="E17" s="15">
        <v>0</v>
      </c>
      <c r="F17" s="15">
        <v>1873</v>
      </c>
      <c r="G17" s="15">
        <v>167</v>
      </c>
      <c r="H17" s="16">
        <v>8.9200000000000002E-2</v>
      </c>
      <c r="I17" s="15">
        <v>601</v>
      </c>
      <c r="J17" s="16">
        <v>0.32090000000000002</v>
      </c>
      <c r="K17" s="15">
        <v>7</v>
      </c>
      <c r="L17" s="16">
        <v>3.7000000000000002E-3</v>
      </c>
      <c r="M17" s="15">
        <v>367</v>
      </c>
      <c r="N17" s="16">
        <v>0.19589999999999999</v>
      </c>
      <c r="O17" s="15">
        <v>0</v>
      </c>
      <c r="P17" s="16">
        <v>0</v>
      </c>
      <c r="Q17" s="15">
        <v>731</v>
      </c>
      <c r="R17" s="20">
        <v>0.39029999999999998</v>
      </c>
    </row>
    <row r="18" spans="1:18" ht="18" thickBot="1" x14ac:dyDescent="0.4">
      <c r="A18" s="1" t="s">
        <v>56</v>
      </c>
      <c r="B18" s="7">
        <v>1939</v>
      </c>
      <c r="C18" s="21">
        <v>2153</v>
      </c>
      <c r="D18" s="21">
        <v>0</v>
      </c>
      <c r="E18" s="21">
        <v>0</v>
      </c>
      <c r="F18" s="21">
        <v>2153</v>
      </c>
      <c r="G18" s="21">
        <v>171</v>
      </c>
      <c r="H18" s="22">
        <v>7.9399999999999998E-2</v>
      </c>
      <c r="I18" s="21">
        <v>278</v>
      </c>
      <c r="J18" s="22">
        <v>0.12909999999999999</v>
      </c>
      <c r="K18" s="21">
        <v>1</v>
      </c>
      <c r="L18" s="22">
        <v>5.0000000000000001E-4</v>
      </c>
      <c r="M18" s="21">
        <v>72</v>
      </c>
      <c r="N18" s="22">
        <v>3.3399999999999999E-2</v>
      </c>
      <c r="O18" s="21">
        <v>0</v>
      </c>
      <c r="P18" s="22">
        <v>0</v>
      </c>
      <c r="Q18" s="21">
        <v>1631</v>
      </c>
      <c r="R18" s="23">
        <v>0.75749999999999995</v>
      </c>
    </row>
    <row r="19" spans="1:18" ht="36.5" thickBot="1" x14ac:dyDescent="0.45">
      <c r="A19" s="9" t="s">
        <v>94</v>
      </c>
      <c r="B19" s="10">
        <f t="shared" ref="B19:G19" si="0">SUM(B9:B18)</f>
        <v>15683</v>
      </c>
      <c r="C19" s="11">
        <f t="shared" si="0"/>
        <v>19576</v>
      </c>
      <c r="D19" s="11">
        <f t="shared" si="0"/>
        <v>4</v>
      </c>
      <c r="E19" s="10">
        <f t="shared" si="0"/>
        <v>0</v>
      </c>
      <c r="F19" s="11">
        <f t="shared" si="0"/>
        <v>19580</v>
      </c>
      <c r="G19" s="10">
        <f t="shared" si="0"/>
        <v>2946</v>
      </c>
      <c r="H19" s="13">
        <f>G19/F19</f>
        <v>0.15045965270684372</v>
      </c>
      <c r="I19" s="10">
        <f>SUM(I9:I18)</f>
        <v>4990</v>
      </c>
      <c r="J19" s="13">
        <f>I19/F19</f>
        <v>0.25485188968335037</v>
      </c>
      <c r="K19" s="10">
        <f>SUM(K9:K18)</f>
        <v>88</v>
      </c>
      <c r="L19" s="13">
        <f>K19/F19</f>
        <v>4.4943820224719105E-3</v>
      </c>
      <c r="M19" s="10">
        <f>SUM(M9:M18)</f>
        <v>2401</v>
      </c>
      <c r="N19" s="13">
        <f>M19/F19</f>
        <v>0.12262512768130746</v>
      </c>
      <c r="O19" s="10">
        <f>SUM(O9:O18)</f>
        <v>0</v>
      </c>
      <c r="P19" s="13">
        <f>O19/F19</f>
        <v>0</v>
      </c>
      <c r="Q19" s="11">
        <f>SUM(Q9:Q18)</f>
        <v>9155</v>
      </c>
      <c r="R19" s="14">
        <f>Q19/F19</f>
        <v>0.46756894790602654</v>
      </c>
    </row>
    <row r="20" spans="1:18" ht="17.5" customHeight="1" x14ac:dyDescent="0.35">
      <c r="A20" s="94" t="s">
        <v>95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5.5" x14ac:dyDescent="0.35">
      <c r="A21" s="8"/>
      <c r="B21" s="97" t="s">
        <v>96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ht="15.5" x14ac:dyDescent="0.35">
      <c r="A22" s="99" t="s">
        <v>97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</row>
    <row r="23" spans="1:18" ht="16" thickBot="1" x14ac:dyDescent="0.4">
      <c r="A23" s="100" t="s">
        <v>106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2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3" t="s">
        <v>60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18" ht="18" thickBot="1" x14ac:dyDescent="0.4">
      <c r="A2" s="87" t="s">
        <v>104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/>
    </row>
    <row r="3" spans="1:18" ht="18" thickBot="1" x14ac:dyDescent="0.4">
      <c r="A3" s="29"/>
      <c r="B3" s="105" t="s">
        <v>61</v>
      </c>
      <c r="C3" s="106"/>
      <c r="D3" s="107" t="s">
        <v>86</v>
      </c>
      <c r="E3" s="106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71</v>
      </c>
      <c r="C9" s="17">
        <v>58</v>
      </c>
      <c r="D9" s="17">
        <v>0</v>
      </c>
      <c r="E9" s="17">
        <v>0</v>
      </c>
      <c r="F9" s="17">
        <v>58</v>
      </c>
      <c r="G9" s="17">
        <v>13</v>
      </c>
      <c r="H9" s="18">
        <v>0.22409999999999999</v>
      </c>
      <c r="I9" s="17">
        <v>5</v>
      </c>
      <c r="J9" s="18">
        <v>8.6199999999999999E-2</v>
      </c>
      <c r="K9" s="17">
        <v>0</v>
      </c>
      <c r="L9" s="18">
        <v>0</v>
      </c>
      <c r="M9" s="17">
        <v>30</v>
      </c>
      <c r="N9" s="18">
        <v>0.51719999999999999</v>
      </c>
      <c r="O9" s="17">
        <v>0</v>
      </c>
      <c r="P9" s="18">
        <v>0</v>
      </c>
      <c r="Q9" s="17">
        <v>10</v>
      </c>
      <c r="R9" s="19">
        <v>0.1724</v>
      </c>
    </row>
    <row r="10" spans="1:18" ht="17.5" x14ac:dyDescent="0.35">
      <c r="A10" s="1" t="s">
        <v>9</v>
      </c>
      <c r="B10" s="2">
        <v>1681</v>
      </c>
      <c r="C10" s="15">
        <v>1737</v>
      </c>
      <c r="D10" s="15">
        <v>0</v>
      </c>
      <c r="E10" s="15">
        <v>0</v>
      </c>
      <c r="F10" s="15">
        <v>1737</v>
      </c>
      <c r="G10" s="15">
        <v>230</v>
      </c>
      <c r="H10" s="16">
        <v>0.13239999999999999</v>
      </c>
      <c r="I10" s="15">
        <v>451</v>
      </c>
      <c r="J10" s="16">
        <v>0.2596</v>
      </c>
      <c r="K10" s="15">
        <v>4</v>
      </c>
      <c r="L10" s="16">
        <v>2.3E-3</v>
      </c>
      <c r="M10" s="15">
        <v>200</v>
      </c>
      <c r="N10" s="16">
        <v>0.11509999999999999</v>
      </c>
      <c r="O10" s="15">
        <v>0</v>
      </c>
      <c r="P10" s="16">
        <v>0</v>
      </c>
      <c r="Q10" s="15">
        <v>852</v>
      </c>
      <c r="R10" s="20">
        <v>0.49049999999999999</v>
      </c>
    </row>
    <row r="11" spans="1:18" ht="17.5" x14ac:dyDescent="0.35">
      <c r="A11" s="1" t="s">
        <v>10</v>
      </c>
      <c r="B11" s="2">
        <v>16492</v>
      </c>
      <c r="C11" s="15">
        <v>28452</v>
      </c>
      <c r="D11" s="15">
        <v>18</v>
      </c>
      <c r="E11" s="15">
        <v>2</v>
      </c>
      <c r="F11" s="15">
        <v>28452</v>
      </c>
      <c r="G11" s="15">
        <v>1932</v>
      </c>
      <c r="H11" s="16">
        <v>6.7900000000000002E-2</v>
      </c>
      <c r="I11" s="15">
        <v>1667</v>
      </c>
      <c r="J11" s="16">
        <v>5.8599999999999999E-2</v>
      </c>
      <c r="K11" s="15">
        <v>14</v>
      </c>
      <c r="L11" s="16">
        <v>5.0000000000000001E-4</v>
      </c>
      <c r="M11" s="15">
        <v>983</v>
      </c>
      <c r="N11" s="16">
        <v>3.4500000000000003E-2</v>
      </c>
      <c r="O11" s="15">
        <v>0</v>
      </c>
      <c r="P11" s="16">
        <v>0</v>
      </c>
      <c r="Q11" s="15">
        <v>23856</v>
      </c>
      <c r="R11" s="20">
        <v>0.83850000000000002</v>
      </c>
    </row>
    <row r="12" spans="1:18" ht="17.5" x14ac:dyDescent="0.35">
      <c r="A12" s="1" t="s">
        <v>17</v>
      </c>
      <c r="B12" s="2">
        <v>305</v>
      </c>
      <c r="C12" s="15">
        <v>319</v>
      </c>
      <c r="D12" s="15">
        <v>260</v>
      </c>
      <c r="E12" s="15">
        <v>0</v>
      </c>
      <c r="F12" s="15">
        <v>319</v>
      </c>
      <c r="G12" s="15">
        <v>51</v>
      </c>
      <c r="H12" s="16">
        <v>0.15989999999999999</v>
      </c>
      <c r="I12" s="15">
        <v>43</v>
      </c>
      <c r="J12" s="16">
        <v>0.1348</v>
      </c>
      <c r="K12" s="15">
        <v>0</v>
      </c>
      <c r="L12" s="16">
        <v>0</v>
      </c>
      <c r="M12" s="15">
        <v>66</v>
      </c>
      <c r="N12" s="16">
        <v>0.2069</v>
      </c>
      <c r="O12" s="15">
        <v>0</v>
      </c>
      <c r="P12" s="16">
        <v>0</v>
      </c>
      <c r="Q12" s="15">
        <v>159</v>
      </c>
      <c r="R12" s="20">
        <v>0.49840000000000001</v>
      </c>
    </row>
    <row r="13" spans="1:18" ht="17.5" x14ac:dyDescent="0.35">
      <c r="A13" s="1" t="s">
        <v>19</v>
      </c>
      <c r="B13" s="2">
        <v>197</v>
      </c>
      <c r="C13" s="15">
        <v>266</v>
      </c>
      <c r="D13" s="15">
        <v>0</v>
      </c>
      <c r="E13" s="15">
        <v>0</v>
      </c>
      <c r="F13" s="15">
        <v>266</v>
      </c>
      <c r="G13" s="15">
        <v>44</v>
      </c>
      <c r="H13" s="16">
        <v>0.16539999999999999</v>
      </c>
      <c r="I13" s="15">
        <v>83</v>
      </c>
      <c r="J13" s="16">
        <v>0.312</v>
      </c>
      <c r="K13" s="15">
        <v>1</v>
      </c>
      <c r="L13" s="16">
        <v>3.8E-3</v>
      </c>
      <c r="M13" s="15">
        <v>74</v>
      </c>
      <c r="N13" s="16">
        <v>0.2782</v>
      </c>
      <c r="O13" s="15">
        <v>0</v>
      </c>
      <c r="P13" s="16">
        <v>0</v>
      </c>
      <c r="Q13" s="15">
        <v>64</v>
      </c>
      <c r="R13" s="20">
        <v>0.24060000000000001</v>
      </c>
    </row>
    <row r="14" spans="1:18" ht="17.5" x14ac:dyDescent="0.35">
      <c r="A14" s="1" t="s">
        <v>39</v>
      </c>
      <c r="B14" s="2">
        <v>3</v>
      </c>
      <c r="C14" s="15">
        <v>64</v>
      </c>
      <c r="D14" s="15">
        <v>0</v>
      </c>
      <c r="E14" s="15">
        <v>0</v>
      </c>
      <c r="F14" s="15">
        <v>64</v>
      </c>
      <c r="G14" s="15">
        <v>21</v>
      </c>
      <c r="H14" s="16">
        <v>0.3281</v>
      </c>
      <c r="I14" s="15">
        <v>18</v>
      </c>
      <c r="J14" s="16">
        <v>0.28129999999999999</v>
      </c>
      <c r="K14" s="15">
        <v>0</v>
      </c>
      <c r="L14" s="16">
        <v>0</v>
      </c>
      <c r="M14" s="15">
        <v>10</v>
      </c>
      <c r="N14" s="16">
        <v>0.15629999999999999</v>
      </c>
      <c r="O14" s="15">
        <v>0</v>
      </c>
      <c r="P14" s="16">
        <v>0</v>
      </c>
      <c r="Q14" s="15">
        <v>15</v>
      </c>
      <c r="R14" s="20">
        <v>0.2344</v>
      </c>
    </row>
    <row r="15" spans="1:18" ht="17.5" x14ac:dyDescent="0.35">
      <c r="A15" s="1" t="s">
        <v>43</v>
      </c>
      <c r="B15" s="2">
        <v>1117</v>
      </c>
      <c r="C15" s="15">
        <v>1676</v>
      </c>
      <c r="D15" s="15">
        <v>0</v>
      </c>
      <c r="E15" s="15">
        <v>0</v>
      </c>
      <c r="F15" s="15">
        <v>1676</v>
      </c>
      <c r="G15" s="15">
        <v>227</v>
      </c>
      <c r="H15" s="16">
        <v>0.13539999999999999</v>
      </c>
      <c r="I15" s="15">
        <v>356</v>
      </c>
      <c r="J15" s="16">
        <v>0.21240000000000001</v>
      </c>
      <c r="K15" s="15">
        <v>0</v>
      </c>
      <c r="L15" s="16">
        <v>0</v>
      </c>
      <c r="M15" s="15">
        <v>151</v>
      </c>
      <c r="N15" s="16">
        <v>9.01E-2</v>
      </c>
      <c r="O15" s="15">
        <v>1</v>
      </c>
      <c r="P15" s="16">
        <v>5.9999999999999995E-4</v>
      </c>
      <c r="Q15" s="15">
        <v>941</v>
      </c>
      <c r="R15" s="20">
        <v>0.5615</v>
      </c>
    </row>
    <row r="16" spans="1:18" ht="18" thickBot="1" x14ac:dyDescent="0.4">
      <c r="A16" s="109" t="s">
        <v>55</v>
      </c>
      <c r="B16" s="2">
        <v>2849</v>
      </c>
      <c r="C16" s="117">
        <v>5092</v>
      </c>
      <c r="D16" s="117">
        <v>0</v>
      </c>
      <c r="E16" s="117">
        <v>0</v>
      </c>
      <c r="F16" s="117">
        <v>5092</v>
      </c>
      <c r="G16" s="117">
        <v>1221</v>
      </c>
      <c r="H16" s="118">
        <v>0.23980000000000001</v>
      </c>
      <c r="I16" s="117">
        <v>778</v>
      </c>
      <c r="J16" s="118">
        <v>0.15279999999999999</v>
      </c>
      <c r="K16" s="117">
        <v>14</v>
      </c>
      <c r="L16" s="118">
        <v>2.7000000000000001E-3</v>
      </c>
      <c r="M16" s="117">
        <v>1833</v>
      </c>
      <c r="N16" s="118">
        <v>0.36</v>
      </c>
      <c r="O16" s="117">
        <v>18</v>
      </c>
      <c r="P16" s="118">
        <v>3.5000000000000001E-3</v>
      </c>
      <c r="Q16" s="117">
        <v>1228</v>
      </c>
      <c r="R16" s="119">
        <v>0.2412</v>
      </c>
    </row>
    <row r="17" spans="1:18" ht="36.5" thickBot="1" x14ac:dyDescent="0.45">
      <c r="A17" s="9" t="s">
        <v>94</v>
      </c>
      <c r="B17" s="10">
        <f t="shared" ref="B17:G17" si="0">SUM(B9:B16)</f>
        <v>22715</v>
      </c>
      <c r="C17" s="11">
        <f t="shared" si="0"/>
        <v>37664</v>
      </c>
      <c r="D17" s="10">
        <f t="shared" si="0"/>
        <v>278</v>
      </c>
      <c r="E17" s="11">
        <f t="shared" si="0"/>
        <v>2</v>
      </c>
      <c r="F17" s="10">
        <f t="shared" si="0"/>
        <v>37664</v>
      </c>
      <c r="G17" s="11">
        <f t="shared" si="0"/>
        <v>3739</v>
      </c>
      <c r="H17" s="12">
        <f>G17/F17</f>
        <v>9.9272514868309264E-2</v>
      </c>
      <c r="I17" s="11">
        <f>SUM(I9:I16)</f>
        <v>3401</v>
      </c>
      <c r="J17" s="12">
        <f>I17/F17</f>
        <v>9.0298428207306713E-2</v>
      </c>
      <c r="K17" s="11">
        <f>SUM(K9:K16)</f>
        <v>33</v>
      </c>
      <c r="L17" s="12">
        <f>K17/F17</f>
        <v>8.7616822429906541E-4</v>
      </c>
      <c r="M17" s="11">
        <f>SUM(M9:M16)</f>
        <v>3347</v>
      </c>
      <c r="N17" s="12">
        <f>M17/F17</f>
        <v>8.8864698385726429E-2</v>
      </c>
      <c r="O17" s="11">
        <f>SUM(O9:O16)</f>
        <v>19</v>
      </c>
      <c r="P17" s="12">
        <f>O17/F17</f>
        <v>5.0446049277824982E-4</v>
      </c>
      <c r="Q17" s="11">
        <f>SUM(Q9:Q16)</f>
        <v>27125</v>
      </c>
      <c r="R17" s="13">
        <f>Q17/F17</f>
        <v>0.7201837298215803</v>
      </c>
    </row>
    <row r="18" spans="1:18" ht="17.5" customHeight="1" x14ac:dyDescent="0.35">
      <c r="A18" s="94" t="s">
        <v>95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5.5" x14ac:dyDescent="0.35">
      <c r="A19" s="8"/>
      <c r="B19" s="97" t="s">
        <v>96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8"/>
    </row>
    <row r="20" spans="1:18" ht="15.5" x14ac:dyDescent="0.35">
      <c r="A20" s="99" t="s">
        <v>97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</row>
    <row r="21" spans="1:18" ht="16" thickBot="1" x14ac:dyDescent="0.4">
      <c r="A21" s="100" t="s">
        <v>106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2023-10-26T14:56:43Z</dcterms:modified>
</cp:coreProperties>
</file>