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1571B1AB-B08F-4B54-8044-ED0D2234D3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8" l="1"/>
  <c r="P62" i="18"/>
  <c r="N62" i="18"/>
  <c r="L62" i="18"/>
  <c r="J62" i="18"/>
  <c r="H62" i="18"/>
  <c r="G62" i="18"/>
  <c r="F62" i="18"/>
  <c r="E62" i="18"/>
  <c r="D62" i="18"/>
  <c r="C62" i="18"/>
  <c r="Q62" i="18" l="1"/>
  <c r="I62" i="18"/>
  <c r="K62" i="18"/>
  <c r="O62" i="18"/>
  <c r="S62" i="18"/>
  <c r="M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<sst xmlns="http://schemas.openxmlformats.org/spreadsheetml/2006/main" count="618" uniqueCount="107">
  <si>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</si>
  <si>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</si>
  <si>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</si>
  <si>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</si>
  <si>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</si>
  <si>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</si>
  <si>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</si>
  <si>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</si>
  <si>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</si>
  <si>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</si>
  <si>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</si>
  <si>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</si>
  <si>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</si>
  <si>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</si>
  <si>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</si>
  <si>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</si>
  <si>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</si>
  <si>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</si>
  <si>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</si>
  <si>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</si>
  <si>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</si>
  <si>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</si>
  <si>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</si>
  <si>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</si>
  <si>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</si>
  <si>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</si>
  <si>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</si>
  <si>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</si>
  <si>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</si>
  <si>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</si>
  <si>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</si>
  <si>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</si>
  <si>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</si>
  <si>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</si>
  <si>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</si>
  <si>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</si>
  <si>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</si>
  <si>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</si>
  <si>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</si>
  <si>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</si>
  <si>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</si>
  <si>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</si>
  <si>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</si>
  <si>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</si>
  <si>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</si>
  <si>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</si>
  <si>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</si>
  <si>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</si>
  <si>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</si>
  <si>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</si>
  <si>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</si>
  <si>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</si>
  <si>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</si>
  <si>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</si>
  <si>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</si>
  <si>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</si>
  <si>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</si>
  <si>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</si>
  <si>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</si>
  <si>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</si>
  <si>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</si>
  <si>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</si>
  <si>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</si>
  <si>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</si>
  <si>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</si>
  <si>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</si>
  <si>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</si>
  <si>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</si>
  <si>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</si>
  <si>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</si>
  <si>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</si>
  <si>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</si>
  <si>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</si>
  <si>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</si>
  <si>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</si>
  <si>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</si>
  <si>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</si>
  <si>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</si>
  <si>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</si>
  <si>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</si>
  <si>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</si>
  <si>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</si>
  <si>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</si>
  <si>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</si>
  <si>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</si>
  <si>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</si>
  <si>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</si>
  <si>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</si>
  <si>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</si>
  <si>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</si>
  <si>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</si>
  <si>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</si>
  <si>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</si>
  <si>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</si>
  <si>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</si>
  <si>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</si>
  <si>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</si>
  <si>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</si>
  <si>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</si>
  <si>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</si>
  <si>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</si>
  <si>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</si>
  <si>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5/2/2024.</t>
  </si>
  <si>
    <t>5130 Report - US Totals</t>
  </si>
  <si>
    <t>Region</t>
  </si>
  <si>
    <t>US</t>
  </si>
  <si>
    <t>Prepared by Office of Unemployment Insurance, Division of Performance Management 5/2/2024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</si>
</sst>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3" fontId="4" fillId="0" borderId="14" xfId="1" applyNumberFormat="1" applyFont="1" applyFill="1" applyBorder="1"/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27" xfId="0" applyFont="1" applyBorder="1" applyAlignment="1">
      <alignment horizontal="center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28" xfId="0" applyNumberFormat="1" applyFont="1" applyBorder="1" applyAlignment="1">
      <alignment horizontal="right"/>
    </xf>
    <xf numFmtId="3" fontId="5" fillId="0" borderId="28" xfId="0" applyNumberFormat="1" applyFont="1" applyBorder="1" applyAlignment="1">
      <alignment horizontal="right"/>
    </xf>
    <xf numFmtId="164" fontId="5" fillId="0" borderId="29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0" xfId="1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21" xfId="0" applyFont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64" fontId="5" fillId="0" borderId="30" xfId="0" applyNumberFormat="1" applyFont="1" applyBorder="1" applyAlignment="1">
      <alignment horizontal="right"/>
    </xf>
    <xf numFmtId="3" fontId="5" fillId="0" borderId="30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0" fontId="3" fillId="3" borderId="3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3" fontId="3" fillId="3" borderId="33" xfId="0" applyNumberFormat="1" applyFont="1" applyFill="1" applyBorder="1"/>
    <xf numFmtId="164" fontId="3" fillId="3" borderId="33" xfId="0" applyNumberFormat="1" applyFont="1" applyFill="1" applyBorder="1"/>
    <xf numFmtId="164" fontId="3" fillId="3" borderId="34" xfId="0" applyNumberFormat="1" applyFont="1" applyFill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0C61-3711-4F29-8EE6-57E87A3B44F3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4" t="s">
        <v>58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</row>
    <row r="2" spans="1:19" ht="18" thickBot="1" x14ac:dyDescent="0.4">
      <c r="A2" s="71" t="s">
        <v>103</v>
      </c>
      <c r="B2" s="77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3"/>
    </row>
    <row r="3" spans="1:19" ht="18" thickBot="1" x14ac:dyDescent="0.4">
      <c r="A3" s="24"/>
      <c r="B3" s="24"/>
      <c r="C3" s="69" t="s">
        <v>59</v>
      </c>
      <c r="D3" s="70"/>
      <c r="E3" s="68" t="s">
        <v>84</v>
      </c>
      <c r="F3" s="70"/>
      <c r="G3" s="68" t="s">
        <v>69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0"/>
    </row>
    <row r="4" spans="1:19" ht="17.5" x14ac:dyDescent="0.35">
      <c r="A4" s="25"/>
      <c r="B4" s="25"/>
      <c r="C4" s="26"/>
      <c r="D4" s="27" t="s">
        <v>63</v>
      </c>
      <c r="E4" s="27"/>
      <c r="F4" s="27" t="s">
        <v>63</v>
      </c>
      <c r="G4" s="27"/>
      <c r="H4" s="28"/>
      <c r="I4" s="27"/>
      <c r="J4" s="27"/>
      <c r="K4" s="27"/>
      <c r="L4" s="28" t="s">
        <v>76</v>
      </c>
      <c r="M4" s="27" t="s">
        <v>1</v>
      </c>
      <c r="N4" s="27"/>
      <c r="O4" s="27"/>
      <c r="P4" s="28"/>
      <c r="Q4" s="27"/>
      <c r="R4" s="29"/>
      <c r="S4" s="24"/>
    </row>
    <row r="5" spans="1:19" ht="17.5" x14ac:dyDescent="0.35">
      <c r="A5" s="25"/>
      <c r="B5" s="25"/>
      <c r="C5" s="30" t="s">
        <v>60</v>
      </c>
      <c r="D5" s="31" t="s">
        <v>2</v>
      </c>
      <c r="E5" s="31" t="s">
        <v>60</v>
      </c>
      <c r="F5" s="31" t="s">
        <v>2</v>
      </c>
      <c r="G5" s="31" t="s">
        <v>0</v>
      </c>
      <c r="H5" s="32"/>
      <c r="I5" s="31"/>
      <c r="J5" s="31"/>
      <c r="K5" s="31"/>
      <c r="L5" s="32" t="s">
        <v>2</v>
      </c>
      <c r="M5" s="31" t="s">
        <v>76</v>
      </c>
      <c r="N5" s="31" t="s">
        <v>80</v>
      </c>
      <c r="O5" s="31" t="s">
        <v>1</v>
      </c>
      <c r="P5" s="32"/>
      <c r="Q5" s="31"/>
      <c r="R5" s="33"/>
      <c r="S5" s="34"/>
    </row>
    <row r="6" spans="1:19" ht="17.5" x14ac:dyDescent="0.35">
      <c r="A6" s="25"/>
      <c r="B6" s="25"/>
      <c r="C6" s="30" t="s">
        <v>61</v>
      </c>
      <c r="D6" s="31" t="s">
        <v>64</v>
      </c>
      <c r="E6" s="31" t="s">
        <v>61</v>
      </c>
      <c r="F6" s="31" t="s">
        <v>64</v>
      </c>
      <c r="G6" s="31" t="s">
        <v>66</v>
      </c>
      <c r="H6" s="32" t="s">
        <v>70</v>
      </c>
      <c r="I6" s="31" t="s">
        <v>1</v>
      </c>
      <c r="J6" s="31" t="s">
        <v>73</v>
      </c>
      <c r="K6" s="31" t="s">
        <v>1</v>
      </c>
      <c r="L6" s="32" t="s">
        <v>77</v>
      </c>
      <c r="M6" s="31" t="s">
        <v>2</v>
      </c>
      <c r="N6" s="31" t="s">
        <v>81</v>
      </c>
      <c r="O6" s="31" t="s">
        <v>80</v>
      </c>
      <c r="P6" s="32" t="s">
        <v>87</v>
      </c>
      <c r="Q6" s="31" t="s">
        <v>1</v>
      </c>
      <c r="R6" s="33"/>
      <c r="S6" s="34"/>
    </row>
    <row r="7" spans="1:19" ht="17.5" x14ac:dyDescent="0.35">
      <c r="A7" s="25"/>
      <c r="B7" s="25"/>
      <c r="C7" s="30" t="s">
        <v>62</v>
      </c>
      <c r="D7" s="31" t="s">
        <v>62</v>
      </c>
      <c r="E7" s="31" t="s">
        <v>62</v>
      </c>
      <c r="F7" s="31" t="s">
        <v>62</v>
      </c>
      <c r="G7" s="31" t="s">
        <v>67</v>
      </c>
      <c r="H7" s="32" t="s">
        <v>71</v>
      </c>
      <c r="I7" s="31" t="s">
        <v>70</v>
      </c>
      <c r="J7" s="31" t="s">
        <v>74</v>
      </c>
      <c r="K7" s="31" t="s">
        <v>73</v>
      </c>
      <c r="L7" s="32" t="s">
        <v>78</v>
      </c>
      <c r="M7" s="31" t="s">
        <v>77</v>
      </c>
      <c r="N7" s="31" t="s">
        <v>82</v>
      </c>
      <c r="O7" s="31" t="s">
        <v>81</v>
      </c>
      <c r="P7" s="32" t="s">
        <v>88</v>
      </c>
      <c r="Q7" s="31" t="s">
        <v>87</v>
      </c>
      <c r="R7" s="33" t="s">
        <v>90</v>
      </c>
      <c r="S7" s="34" t="s">
        <v>1</v>
      </c>
    </row>
    <row r="8" spans="1:19" ht="18" thickBot="1" x14ac:dyDescent="0.4">
      <c r="A8" s="35" t="s">
        <v>3</v>
      </c>
      <c r="B8" s="35" t="s">
        <v>104</v>
      </c>
      <c r="C8" s="36" t="s">
        <v>4</v>
      </c>
      <c r="D8" s="78" t="s">
        <v>65</v>
      </c>
      <c r="E8" s="78" t="s">
        <v>85</v>
      </c>
      <c r="F8" s="78" t="s">
        <v>86</v>
      </c>
      <c r="G8" s="78" t="s">
        <v>68</v>
      </c>
      <c r="H8" s="79" t="s">
        <v>72</v>
      </c>
      <c r="I8" s="78" t="s">
        <v>71</v>
      </c>
      <c r="J8" s="78" t="s">
        <v>75</v>
      </c>
      <c r="K8" s="78" t="s">
        <v>74</v>
      </c>
      <c r="L8" s="79" t="s">
        <v>79</v>
      </c>
      <c r="M8" s="78" t="s">
        <v>78</v>
      </c>
      <c r="N8" s="78" t="s">
        <v>83</v>
      </c>
      <c r="O8" s="78" t="s">
        <v>82</v>
      </c>
      <c r="P8" s="79" t="s">
        <v>89</v>
      </c>
      <c r="Q8" s="78" t="s">
        <v>88</v>
      </c>
      <c r="R8" s="80" t="s">
        <v>91</v>
      </c>
      <c r="S8" s="35" t="s">
        <v>90</v>
      </c>
    </row>
    <row r="9" spans="1:19" ht="17.5" x14ac:dyDescent="0.35">
      <c r="A9" s="3" t="s">
        <v>5</v>
      </c>
      <c r="B9" s="81">
        <v>6</v>
      </c>
      <c r="C9" s="4">
        <v>91</v>
      </c>
      <c r="D9" s="112">
        <v>87</v>
      </c>
      <c r="E9" s="82">
        <v>0</v>
      </c>
      <c r="F9" s="82">
        <v>0</v>
      </c>
      <c r="G9" s="82">
        <v>87</v>
      </c>
      <c r="H9" s="82">
        <v>21</v>
      </c>
      <c r="I9" s="83">
        <v>0.2414</v>
      </c>
      <c r="J9" s="84">
        <v>21</v>
      </c>
      <c r="K9" s="83">
        <v>0.2414</v>
      </c>
      <c r="L9" s="84">
        <v>0</v>
      </c>
      <c r="M9" s="83">
        <v>0</v>
      </c>
      <c r="N9" s="84">
        <v>30</v>
      </c>
      <c r="O9" s="83">
        <v>0.3448</v>
      </c>
      <c r="P9" s="84">
        <v>0</v>
      </c>
      <c r="Q9" s="83">
        <v>0</v>
      </c>
      <c r="R9" s="84">
        <v>15</v>
      </c>
      <c r="S9" s="85">
        <v>0.1724</v>
      </c>
    </row>
    <row r="10" spans="1:19" ht="17.5" x14ac:dyDescent="0.35">
      <c r="A10" s="5" t="s">
        <v>6</v>
      </c>
      <c r="B10" s="1">
        <v>3</v>
      </c>
      <c r="C10" s="2">
        <v>748</v>
      </c>
      <c r="D10" s="86">
        <v>1951</v>
      </c>
      <c r="E10" s="86">
        <v>0</v>
      </c>
      <c r="F10" s="86">
        <v>0</v>
      </c>
      <c r="G10" s="86">
        <v>2313</v>
      </c>
      <c r="H10" s="86">
        <v>290</v>
      </c>
      <c r="I10" s="87">
        <v>0.12540000000000001</v>
      </c>
      <c r="J10" s="86">
        <v>319</v>
      </c>
      <c r="K10" s="87">
        <v>0.13789999999999999</v>
      </c>
      <c r="L10" s="86">
        <v>4</v>
      </c>
      <c r="M10" s="87">
        <v>1.6999999999999999E-3</v>
      </c>
      <c r="N10" s="86">
        <v>113</v>
      </c>
      <c r="O10" s="87">
        <v>4.8899999999999999E-2</v>
      </c>
      <c r="P10" s="86">
        <v>0</v>
      </c>
      <c r="Q10" s="87">
        <v>0</v>
      </c>
      <c r="R10" s="86">
        <v>1587</v>
      </c>
      <c r="S10" s="88">
        <v>0.68610000000000004</v>
      </c>
    </row>
    <row r="11" spans="1:19" ht="17.5" x14ac:dyDescent="0.35">
      <c r="A11" s="5" t="s">
        <v>7</v>
      </c>
      <c r="B11" s="1">
        <v>4</v>
      </c>
      <c r="C11" s="2">
        <v>616</v>
      </c>
      <c r="D11" s="86">
        <v>407</v>
      </c>
      <c r="E11" s="86">
        <v>0</v>
      </c>
      <c r="F11" s="86">
        <v>0</v>
      </c>
      <c r="G11" s="86">
        <v>407</v>
      </c>
      <c r="H11" s="86">
        <v>53</v>
      </c>
      <c r="I11" s="87">
        <v>0.13020000000000001</v>
      </c>
      <c r="J11" s="86">
        <v>128</v>
      </c>
      <c r="K11" s="87">
        <v>0.3145</v>
      </c>
      <c r="L11" s="86">
        <v>0</v>
      </c>
      <c r="M11" s="87">
        <v>0</v>
      </c>
      <c r="N11" s="86">
        <v>38</v>
      </c>
      <c r="O11" s="87">
        <v>9.3399999999999997E-2</v>
      </c>
      <c r="P11" s="86">
        <v>2</v>
      </c>
      <c r="Q11" s="87">
        <v>4.8999999999999998E-3</v>
      </c>
      <c r="R11" s="86">
        <v>186</v>
      </c>
      <c r="S11" s="88">
        <v>0.45700000000000002</v>
      </c>
    </row>
    <row r="12" spans="1:19" ht="17.5" x14ac:dyDescent="0.35">
      <c r="A12" s="5" t="s">
        <v>8</v>
      </c>
      <c r="B12" s="1">
        <v>6</v>
      </c>
      <c r="C12" s="2">
        <v>864</v>
      </c>
      <c r="D12" s="84">
        <v>1496</v>
      </c>
      <c r="E12" s="86">
        <v>0</v>
      </c>
      <c r="F12" s="86">
        <v>0</v>
      </c>
      <c r="G12" s="86">
        <v>1496</v>
      </c>
      <c r="H12" s="86">
        <v>194</v>
      </c>
      <c r="I12" s="87">
        <v>0.12970000000000001</v>
      </c>
      <c r="J12" s="86">
        <v>386</v>
      </c>
      <c r="K12" s="87">
        <v>0.25800000000000001</v>
      </c>
      <c r="L12" s="86">
        <v>4</v>
      </c>
      <c r="M12" s="87">
        <v>2.7000000000000001E-3</v>
      </c>
      <c r="N12" s="86">
        <v>229</v>
      </c>
      <c r="O12" s="87">
        <v>0.15310000000000001</v>
      </c>
      <c r="P12" s="86">
        <v>0</v>
      </c>
      <c r="Q12" s="87">
        <v>0</v>
      </c>
      <c r="R12" s="86">
        <v>683</v>
      </c>
      <c r="S12" s="88">
        <v>0.45660000000000001</v>
      </c>
    </row>
    <row r="13" spans="1:19" ht="17.5" x14ac:dyDescent="0.35">
      <c r="A13" s="5" t="s">
        <v>9</v>
      </c>
      <c r="B13" s="1">
        <v>6</v>
      </c>
      <c r="C13" s="2">
        <v>17244</v>
      </c>
      <c r="D13" s="86">
        <v>25879</v>
      </c>
      <c r="E13" s="86">
        <v>2</v>
      </c>
      <c r="F13" s="86">
        <v>4</v>
      </c>
      <c r="G13" s="86">
        <v>25879</v>
      </c>
      <c r="H13" s="86">
        <v>1612</v>
      </c>
      <c r="I13" s="87">
        <v>6.2300000000000001E-2</v>
      </c>
      <c r="J13" s="86">
        <v>2002</v>
      </c>
      <c r="K13" s="87">
        <v>7.7399999999999997E-2</v>
      </c>
      <c r="L13" s="86">
        <v>23</v>
      </c>
      <c r="M13" s="87">
        <v>8.9999999999999998E-4</v>
      </c>
      <c r="N13" s="86">
        <v>966</v>
      </c>
      <c r="O13" s="87">
        <v>3.73E-2</v>
      </c>
      <c r="P13" s="86">
        <v>0</v>
      </c>
      <c r="Q13" s="87">
        <v>0</v>
      </c>
      <c r="R13" s="86">
        <v>21276</v>
      </c>
      <c r="S13" s="88">
        <v>0.82210000000000005</v>
      </c>
    </row>
    <row r="14" spans="1:19" ht="17.5" x14ac:dyDescent="0.35">
      <c r="A14" s="5" t="s">
        <v>10</v>
      </c>
      <c r="B14" s="1">
        <v>4</v>
      </c>
      <c r="C14" s="89">
        <v>1926</v>
      </c>
      <c r="D14" s="86">
        <v>1872</v>
      </c>
      <c r="E14" s="86">
        <v>0</v>
      </c>
      <c r="F14" s="86">
        <v>0</v>
      </c>
      <c r="G14" s="86">
        <v>1872</v>
      </c>
      <c r="H14" s="86">
        <v>400</v>
      </c>
      <c r="I14" s="87">
        <v>0.2137</v>
      </c>
      <c r="J14" s="86">
        <v>555</v>
      </c>
      <c r="K14" s="87">
        <v>0.29649999999999999</v>
      </c>
      <c r="L14" s="86">
        <v>0</v>
      </c>
      <c r="M14" s="87">
        <v>0</v>
      </c>
      <c r="N14" s="86">
        <v>309</v>
      </c>
      <c r="O14" s="87">
        <v>0.1651</v>
      </c>
      <c r="P14" s="86">
        <v>0</v>
      </c>
      <c r="Q14" s="87">
        <v>0</v>
      </c>
      <c r="R14" s="86">
        <v>608</v>
      </c>
      <c r="S14" s="88">
        <v>0.32479999999999998</v>
      </c>
    </row>
    <row r="15" spans="1:19" ht="17.5" x14ac:dyDescent="0.35">
      <c r="A15" s="5" t="s">
        <v>11</v>
      </c>
      <c r="B15" s="1">
        <v>1</v>
      </c>
      <c r="C15" s="2">
        <v>1544</v>
      </c>
      <c r="D15" s="86">
        <v>2214</v>
      </c>
      <c r="E15" s="86">
        <v>0</v>
      </c>
      <c r="F15" s="86">
        <v>0</v>
      </c>
      <c r="G15" s="86">
        <v>2214</v>
      </c>
      <c r="H15" s="86">
        <v>385</v>
      </c>
      <c r="I15" s="87">
        <v>0.1739</v>
      </c>
      <c r="J15" s="86">
        <v>496</v>
      </c>
      <c r="K15" s="87">
        <v>0.224</v>
      </c>
      <c r="L15" s="86">
        <v>5</v>
      </c>
      <c r="M15" s="87">
        <v>2.3E-3</v>
      </c>
      <c r="N15" s="86">
        <v>252</v>
      </c>
      <c r="O15" s="87">
        <v>0.1138</v>
      </c>
      <c r="P15" s="86">
        <v>0</v>
      </c>
      <c r="Q15" s="87">
        <v>0</v>
      </c>
      <c r="R15" s="86">
        <v>1076</v>
      </c>
      <c r="S15" s="88">
        <v>0.48599999999999999</v>
      </c>
    </row>
    <row r="16" spans="1:19" ht="17.5" x14ac:dyDescent="0.35">
      <c r="A16" s="5" t="s">
        <v>12</v>
      </c>
      <c r="B16" s="1">
        <v>2</v>
      </c>
      <c r="C16" s="2">
        <v>103</v>
      </c>
      <c r="D16" s="86">
        <v>112</v>
      </c>
      <c r="E16" s="86">
        <v>0</v>
      </c>
      <c r="F16" s="86">
        <v>0</v>
      </c>
      <c r="G16" s="86">
        <v>112</v>
      </c>
      <c r="H16" s="86">
        <v>25</v>
      </c>
      <c r="I16" s="87">
        <v>0.22320000000000001</v>
      </c>
      <c r="J16" s="86">
        <v>43</v>
      </c>
      <c r="K16" s="87">
        <v>0.38390000000000002</v>
      </c>
      <c r="L16" s="86">
        <v>0</v>
      </c>
      <c r="M16" s="87">
        <v>0</v>
      </c>
      <c r="N16" s="86">
        <v>3</v>
      </c>
      <c r="O16" s="87">
        <v>2.6800000000000001E-2</v>
      </c>
      <c r="P16" s="86">
        <v>0</v>
      </c>
      <c r="Q16" s="87">
        <v>0</v>
      </c>
      <c r="R16" s="86">
        <v>41</v>
      </c>
      <c r="S16" s="88">
        <v>0.36609999999999998</v>
      </c>
    </row>
    <row r="17" spans="1:19" ht="17.5" x14ac:dyDescent="0.35">
      <c r="A17" s="5" t="s">
        <v>13</v>
      </c>
      <c r="B17" s="1">
        <v>2</v>
      </c>
      <c r="C17" s="2">
        <v>179</v>
      </c>
      <c r="D17" s="86">
        <v>277</v>
      </c>
      <c r="E17" s="86">
        <v>0</v>
      </c>
      <c r="F17" s="86">
        <v>0</v>
      </c>
      <c r="G17" s="86">
        <v>277</v>
      </c>
      <c r="H17" s="86">
        <v>30</v>
      </c>
      <c r="I17" s="87">
        <v>0.10829999999999999</v>
      </c>
      <c r="J17" s="86">
        <v>92</v>
      </c>
      <c r="K17" s="87">
        <v>0.33210000000000001</v>
      </c>
      <c r="L17" s="86">
        <v>0</v>
      </c>
      <c r="M17" s="87">
        <v>0</v>
      </c>
      <c r="N17" s="86">
        <v>1</v>
      </c>
      <c r="O17" s="87">
        <v>3.5999999999999999E-3</v>
      </c>
      <c r="P17" s="86">
        <v>1</v>
      </c>
      <c r="Q17" s="87">
        <v>3.5999999999999999E-3</v>
      </c>
      <c r="R17" s="86">
        <v>153</v>
      </c>
      <c r="S17" s="88">
        <v>0.55230000000000001</v>
      </c>
    </row>
    <row r="18" spans="1:19" ht="17.5" x14ac:dyDescent="0.35">
      <c r="A18" s="5" t="s">
        <v>14</v>
      </c>
      <c r="B18" s="1">
        <v>3</v>
      </c>
      <c r="C18" s="89">
        <v>2663</v>
      </c>
      <c r="D18" s="86">
        <v>2850</v>
      </c>
      <c r="E18" s="86">
        <v>0</v>
      </c>
      <c r="F18" s="86">
        <v>0</v>
      </c>
      <c r="G18" s="86">
        <v>2842</v>
      </c>
      <c r="H18" s="86">
        <v>400</v>
      </c>
      <c r="I18" s="87">
        <v>0.14069999999999999</v>
      </c>
      <c r="J18" s="86">
        <v>478</v>
      </c>
      <c r="K18" s="87">
        <v>0.16819999999999999</v>
      </c>
      <c r="L18" s="86">
        <v>2</v>
      </c>
      <c r="M18" s="87">
        <v>6.9999999999999999E-4</v>
      </c>
      <c r="N18" s="86">
        <v>0</v>
      </c>
      <c r="O18" s="87">
        <v>0</v>
      </c>
      <c r="P18" s="86">
        <v>0</v>
      </c>
      <c r="Q18" s="87">
        <v>0</v>
      </c>
      <c r="R18" s="86">
        <v>1962</v>
      </c>
      <c r="S18" s="88">
        <v>0.69040000000000001</v>
      </c>
    </row>
    <row r="19" spans="1:19" ht="17.5" x14ac:dyDescent="0.35">
      <c r="A19" s="5" t="s">
        <v>15</v>
      </c>
      <c r="B19" s="1">
        <v>3</v>
      </c>
      <c r="C19" s="89">
        <v>4290</v>
      </c>
      <c r="D19" s="86">
        <v>4275</v>
      </c>
      <c r="E19" s="86">
        <v>0</v>
      </c>
      <c r="F19" s="86">
        <v>0</v>
      </c>
      <c r="G19" s="86">
        <v>4275</v>
      </c>
      <c r="H19" s="86">
        <v>734</v>
      </c>
      <c r="I19" s="87">
        <v>0.17169999999999999</v>
      </c>
      <c r="J19" s="86">
        <v>1767</v>
      </c>
      <c r="K19" s="87">
        <v>0.4133</v>
      </c>
      <c r="L19" s="86">
        <v>19</v>
      </c>
      <c r="M19" s="87">
        <v>4.4000000000000003E-3</v>
      </c>
      <c r="N19" s="86">
        <v>638</v>
      </c>
      <c r="O19" s="87">
        <v>0.1492</v>
      </c>
      <c r="P19" s="86">
        <v>0</v>
      </c>
      <c r="Q19" s="87">
        <v>0</v>
      </c>
      <c r="R19" s="86">
        <v>1117</v>
      </c>
      <c r="S19" s="88">
        <v>0.26129999999999998</v>
      </c>
    </row>
    <row r="20" spans="1:19" ht="17.5" x14ac:dyDescent="0.35">
      <c r="A20" s="5" t="s">
        <v>16</v>
      </c>
      <c r="B20" s="1">
        <v>6</v>
      </c>
      <c r="C20" s="2">
        <v>276</v>
      </c>
      <c r="D20" s="86">
        <v>282</v>
      </c>
      <c r="E20" s="86">
        <v>0</v>
      </c>
      <c r="F20" s="86">
        <v>0</v>
      </c>
      <c r="G20" s="86">
        <v>282</v>
      </c>
      <c r="H20" s="86">
        <v>30</v>
      </c>
      <c r="I20" s="87">
        <v>0.10639999999999999</v>
      </c>
      <c r="J20" s="86">
        <v>55</v>
      </c>
      <c r="K20" s="87">
        <v>0.19500000000000001</v>
      </c>
      <c r="L20" s="86">
        <v>2</v>
      </c>
      <c r="M20" s="87">
        <v>7.1000000000000004E-3</v>
      </c>
      <c r="N20" s="86">
        <v>45</v>
      </c>
      <c r="O20" s="87">
        <v>0.15959999999999999</v>
      </c>
      <c r="P20" s="86">
        <v>0</v>
      </c>
      <c r="Q20" s="87">
        <v>0</v>
      </c>
      <c r="R20" s="86">
        <v>150</v>
      </c>
      <c r="S20" s="88">
        <v>0.53190000000000004</v>
      </c>
    </row>
    <row r="21" spans="1:19" ht="17.5" x14ac:dyDescent="0.35">
      <c r="A21" s="5" t="s">
        <v>17</v>
      </c>
      <c r="B21" s="1">
        <v>5</v>
      </c>
      <c r="C21" s="2">
        <v>1163</v>
      </c>
      <c r="D21" s="86">
        <v>1016</v>
      </c>
      <c r="E21" s="86">
        <v>0</v>
      </c>
      <c r="F21" s="86">
        <v>0</v>
      </c>
      <c r="G21" s="86">
        <v>1016</v>
      </c>
      <c r="H21" s="86">
        <v>87</v>
      </c>
      <c r="I21" s="87">
        <v>8.5599999999999996E-2</v>
      </c>
      <c r="J21" s="86">
        <v>233</v>
      </c>
      <c r="K21" s="87">
        <v>0.2293</v>
      </c>
      <c r="L21" s="86">
        <v>3</v>
      </c>
      <c r="M21" s="87">
        <v>3.0000000000000001E-3</v>
      </c>
      <c r="N21" s="86">
        <v>337</v>
      </c>
      <c r="O21" s="87">
        <v>0.33169999999999999</v>
      </c>
      <c r="P21" s="86">
        <v>0</v>
      </c>
      <c r="Q21" s="87">
        <v>0</v>
      </c>
      <c r="R21" s="86">
        <v>356</v>
      </c>
      <c r="S21" s="88">
        <v>0.35039999999999999</v>
      </c>
    </row>
    <row r="22" spans="1:19" ht="17.5" x14ac:dyDescent="0.35">
      <c r="A22" s="5" t="s">
        <v>18</v>
      </c>
      <c r="B22" s="1">
        <v>6</v>
      </c>
      <c r="C22" s="2">
        <v>235</v>
      </c>
      <c r="D22" s="86">
        <v>287</v>
      </c>
      <c r="E22" s="86">
        <v>0</v>
      </c>
      <c r="F22" s="86">
        <v>0</v>
      </c>
      <c r="G22" s="86">
        <v>287</v>
      </c>
      <c r="H22" s="86">
        <v>45</v>
      </c>
      <c r="I22" s="87">
        <v>0.15679999999999999</v>
      </c>
      <c r="J22" s="86">
        <v>88</v>
      </c>
      <c r="K22" s="87">
        <v>0.30659999999999998</v>
      </c>
      <c r="L22" s="86">
        <v>4</v>
      </c>
      <c r="M22" s="87">
        <v>1.3899999999999999E-2</v>
      </c>
      <c r="N22" s="86">
        <v>85</v>
      </c>
      <c r="O22" s="87">
        <v>0.29620000000000002</v>
      </c>
      <c r="P22" s="86">
        <v>0</v>
      </c>
      <c r="Q22" s="87">
        <v>0</v>
      </c>
      <c r="R22" s="86">
        <v>65</v>
      </c>
      <c r="S22" s="88">
        <v>0.22650000000000001</v>
      </c>
    </row>
    <row r="23" spans="1:19" ht="17.5" x14ac:dyDescent="0.35">
      <c r="A23" s="5" t="s">
        <v>19</v>
      </c>
      <c r="B23" s="1">
        <v>5</v>
      </c>
      <c r="C23" s="2">
        <v>3871</v>
      </c>
      <c r="D23" s="86">
        <v>3967</v>
      </c>
      <c r="E23" s="86">
        <v>0</v>
      </c>
      <c r="F23" s="86">
        <v>0</v>
      </c>
      <c r="G23" s="86">
        <v>3967</v>
      </c>
      <c r="H23" s="86">
        <v>704</v>
      </c>
      <c r="I23" s="87">
        <v>0.17749999999999999</v>
      </c>
      <c r="J23" s="86">
        <v>1428</v>
      </c>
      <c r="K23" s="87">
        <v>0.36</v>
      </c>
      <c r="L23" s="86">
        <v>19</v>
      </c>
      <c r="M23" s="87">
        <v>4.7999999999999996E-3</v>
      </c>
      <c r="N23" s="86">
        <v>461</v>
      </c>
      <c r="O23" s="87">
        <v>0.1162</v>
      </c>
      <c r="P23" s="86">
        <v>0</v>
      </c>
      <c r="Q23" s="87">
        <v>0</v>
      </c>
      <c r="R23" s="86">
        <v>1355</v>
      </c>
      <c r="S23" s="88">
        <v>0.34160000000000001</v>
      </c>
    </row>
    <row r="24" spans="1:19" ht="17.5" x14ac:dyDescent="0.35">
      <c r="A24" s="5" t="s">
        <v>20</v>
      </c>
      <c r="B24" s="1">
        <v>5</v>
      </c>
      <c r="C24" s="2">
        <v>1087</v>
      </c>
      <c r="D24" s="86">
        <v>1190</v>
      </c>
      <c r="E24" s="86">
        <v>0</v>
      </c>
      <c r="F24" s="86">
        <v>0</v>
      </c>
      <c r="G24" s="86">
        <v>1190</v>
      </c>
      <c r="H24" s="86">
        <v>147</v>
      </c>
      <c r="I24" s="87">
        <v>0.1235</v>
      </c>
      <c r="J24" s="86">
        <v>398</v>
      </c>
      <c r="K24" s="87">
        <v>0.33450000000000002</v>
      </c>
      <c r="L24" s="86">
        <v>5</v>
      </c>
      <c r="M24" s="87">
        <v>4.1999999999999997E-3</v>
      </c>
      <c r="N24" s="86">
        <v>69</v>
      </c>
      <c r="O24" s="87">
        <v>5.8000000000000003E-2</v>
      </c>
      <c r="P24" s="86">
        <v>0</v>
      </c>
      <c r="Q24" s="87">
        <v>0</v>
      </c>
      <c r="R24" s="86">
        <v>571</v>
      </c>
      <c r="S24" s="88">
        <v>0.4798</v>
      </c>
    </row>
    <row r="25" spans="1:19" ht="17.5" x14ac:dyDescent="0.35">
      <c r="A25" s="5" t="s">
        <v>21</v>
      </c>
      <c r="B25" s="1">
        <v>5</v>
      </c>
      <c r="C25" s="2">
        <v>305</v>
      </c>
      <c r="D25" s="86">
        <v>359</v>
      </c>
      <c r="E25" s="86">
        <v>0</v>
      </c>
      <c r="F25" s="86">
        <v>0</v>
      </c>
      <c r="G25" s="86">
        <v>359</v>
      </c>
      <c r="H25" s="86">
        <v>41</v>
      </c>
      <c r="I25" s="87">
        <v>0.1142</v>
      </c>
      <c r="J25" s="86">
        <v>154</v>
      </c>
      <c r="K25" s="87">
        <v>0.42899999999999999</v>
      </c>
      <c r="L25" s="86">
        <v>1</v>
      </c>
      <c r="M25" s="87">
        <v>2.8E-3</v>
      </c>
      <c r="N25" s="86">
        <v>51</v>
      </c>
      <c r="O25" s="87">
        <v>0.1421</v>
      </c>
      <c r="P25" s="86">
        <v>0</v>
      </c>
      <c r="Q25" s="87">
        <v>0</v>
      </c>
      <c r="R25" s="86">
        <v>112</v>
      </c>
      <c r="S25" s="88">
        <v>0.312</v>
      </c>
    </row>
    <row r="26" spans="1:19" ht="17.5" x14ac:dyDescent="0.35">
      <c r="A26" s="5" t="s">
        <v>22</v>
      </c>
      <c r="B26" s="1">
        <v>3</v>
      </c>
      <c r="C26" s="89">
        <v>1124</v>
      </c>
      <c r="D26" s="86">
        <v>1635</v>
      </c>
      <c r="E26" s="86">
        <v>0</v>
      </c>
      <c r="F26" s="86">
        <v>0</v>
      </c>
      <c r="G26" s="86">
        <v>1635</v>
      </c>
      <c r="H26" s="86">
        <v>78</v>
      </c>
      <c r="I26" s="87">
        <v>4.7699999999999999E-2</v>
      </c>
      <c r="J26" s="86">
        <v>269</v>
      </c>
      <c r="K26" s="87">
        <v>0.16450000000000001</v>
      </c>
      <c r="L26" s="86">
        <v>5</v>
      </c>
      <c r="M26" s="87">
        <v>3.0999999999999999E-3</v>
      </c>
      <c r="N26" s="86">
        <v>25</v>
      </c>
      <c r="O26" s="87">
        <v>1.5299999999999999E-2</v>
      </c>
      <c r="P26" s="86">
        <v>0</v>
      </c>
      <c r="Q26" s="87">
        <v>0</v>
      </c>
      <c r="R26" s="86">
        <v>1258</v>
      </c>
      <c r="S26" s="88">
        <v>0.76939999999999997</v>
      </c>
    </row>
    <row r="27" spans="1:19" ht="17.5" x14ac:dyDescent="0.35">
      <c r="A27" s="5" t="s">
        <v>23</v>
      </c>
      <c r="B27" s="1">
        <v>4</v>
      </c>
      <c r="C27" s="89">
        <v>1173</v>
      </c>
      <c r="D27" s="86">
        <v>1201</v>
      </c>
      <c r="E27" s="86">
        <v>0</v>
      </c>
      <c r="F27" s="86">
        <v>0</v>
      </c>
      <c r="G27" s="86">
        <v>1201</v>
      </c>
      <c r="H27" s="86">
        <v>54</v>
      </c>
      <c r="I27" s="87">
        <v>4.4999999999999998E-2</v>
      </c>
      <c r="J27" s="86">
        <v>61</v>
      </c>
      <c r="K27" s="87">
        <v>5.0799999999999998E-2</v>
      </c>
      <c r="L27" s="86">
        <v>0</v>
      </c>
      <c r="M27" s="87">
        <v>0</v>
      </c>
      <c r="N27" s="86">
        <v>76</v>
      </c>
      <c r="O27" s="87">
        <v>6.3299999999999995E-2</v>
      </c>
      <c r="P27" s="86">
        <v>0</v>
      </c>
      <c r="Q27" s="87">
        <v>0</v>
      </c>
      <c r="R27" s="86">
        <v>1010</v>
      </c>
      <c r="S27" s="88">
        <v>0.84099999999999997</v>
      </c>
    </row>
    <row r="28" spans="1:19" ht="17.5" x14ac:dyDescent="0.35">
      <c r="A28" s="5" t="s">
        <v>24</v>
      </c>
      <c r="B28" s="1">
        <v>1</v>
      </c>
      <c r="C28" s="89">
        <v>2290</v>
      </c>
      <c r="D28" s="86">
        <v>1935</v>
      </c>
      <c r="E28" s="86">
        <v>0</v>
      </c>
      <c r="F28" s="86">
        <v>0</v>
      </c>
      <c r="G28" s="86">
        <v>1935</v>
      </c>
      <c r="H28" s="86">
        <v>402</v>
      </c>
      <c r="I28" s="87">
        <v>0.20780000000000001</v>
      </c>
      <c r="J28" s="86">
        <v>439</v>
      </c>
      <c r="K28" s="87">
        <v>0.22689999999999999</v>
      </c>
      <c r="L28" s="86">
        <v>0</v>
      </c>
      <c r="M28" s="87">
        <v>0</v>
      </c>
      <c r="N28" s="86">
        <v>357</v>
      </c>
      <c r="O28" s="87">
        <v>0.1845</v>
      </c>
      <c r="P28" s="86">
        <v>0</v>
      </c>
      <c r="Q28" s="87">
        <v>0</v>
      </c>
      <c r="R28" s="86">
        <v>737</v>
      </c>
      <c r="S28" s="88">
        <v>0.38090000000000002</v>
      </c>
    </row>
    <row r="29" spans="1:19" ht="17.5" x14ac:dyDescent="0.35">
      <c r="A29" s="5" t="s">
        <v>25</v>
      </c>
      <c r="B29" s="1">
        <v>2</v>
      </c>
      <c r="C29" s="89">
        <v>1319</v>
      </c>
      <c r="D29" s="86">
        <v>880</v>
      </c>
      <c r="E29" s="86">
        <v>0</v>
      </c>
      <c r="F29" s="86">
        <v>0</v>
      </c>
      <c r="G29" s="86">
        <v>880</v>
      </c>
      <c r="H29" s="86">
        <v>180</v>
      </c>
      <c r="I29" s="87">
        <v>0.20449999999999999</v>
      </c>
      <c r="J29" s="86">
        <v>434</v>
      </c>
      <c r="K29" s="87">
        <v>0.49320000000000003</v>
      </c>
      <c r="L29" s="86">
        <v>1</v>
      </c>
      <c r="M29" s="87">
        <v>1.1000000000000001E-3</v>
      </c>
      <c r="N29" s="86">
        <v>64</v>
      </c>
      <c r="O29" s="87">
        <v>7.2700000000000001E-2</v>
      </c>
      <c r="P29" s="86">
        <v>0</v>
      </c>
      <c r="Q29" s="87">
        <v>0</v>
      </c>
      <c r="R29" s="86">
        <v>201</v>
      </c>
      <c r="S29" s="88">
        <v>0.22839999999999999</v>
      </c>
    </row>
    <row r="30" spans="1:19" ht="17.5" x14ac:dyDescent="0.35">
      <c r="A30" s="5" t="s">
        <v>26</v>
      </c>
      <c r="B30" s="1">
        <v>1</v>
      </c>
      <c r="C30" s="89">
        <v>375</v>
      </c>
      <c r="D30" s="86">
        <v>375</v>
      </c>
      <c r="E30" s="86">
        <v>0</v>
      </c>
      <c r="F30" s="86">
        <v>0</v>
      </c>
      <c r="G30" s="86">
        <v>375</v>
      </c>
      <c r="H30" s="86">
        <v>75</v>
      </c>
      <c r="I30" s="87">
        <v>0.2</v>
      </c>
      <c r="J30" s="86">
        <v>101</v>
      </c>
      <c r="K30" s="87">
        <v>0.26929999999999998</v>
      </c>
      <c r="L30" s="86">
        <v>2</v>
      </c>
      <c r="M30" s="87">
        <v>5.3E-3</v>
      </c>
      <c r="N30" s="86">
        <v>72</v>
      </c>
      <c r="O30" s="87">
        <v>0.192</v>
      </c>
      <c r="P30" s="86">
        <v>0</v>
      </c>
      <c r="Q30" s="87">
        <v>0</v>
      </c>
      <c r="R30" s="86">
        <v>125</v>
      </c>
      <c r="S30" s="88">
        <v>0.33329999999999999</v>
      </c>
    </row>
    <row r="31" spans="1:19" ht="17.5" x14ac:dyDescent="0.35">
      <c r="A31" s="5" t="s">
        <v>27</v>
      </c>
      <c r="B31" s="1">
        <v>5</v>
      </c>
      <c r="C31" s="89">
        <v>2324</v>
      </c>
      <c r="D31" s="86">
        <v>4033</v>
      </c>
      <c r="E31" s="86">
        <v>19</v>
      </c>
      <c r="F31" s="86">
        <v>1</v>
      </c>
      <c r="G31" s="86">
        <v>4034</v>
      </c>
      <c r="H31" s="86">
        <v>563</v>
      </c>
      <c r="I31" s="87">
        <v>0.1396</v>
      </c>
      <c r="J31" s="86">
        <v>560</v>
      </c>
      <c r="K31" s="87">
        <v>0.13880000000000001</v>
      </c>
      <c r="L31" s="86">
        <v>4</v>
      </c>
      <c r="M31" s="87">
        <v>1E-3</v>
      </c>
      <c r="N31" s="86">
        <v>190</v>
      </c>
      <c r="O31" s="87">
        <v>4.7100000000000003E-2</v>
      </c>
      <c r="P31" s="86">
        <v>0</v>
      </c>
      <c r="Q31" s="87">
        <v>0</v>
      </c>
      <c r="R31" s="86">
        <v>2717</v>
      </c>
      <c r="S31" s="88">
        <v>0.67349999999999999</v>
      </c>
    </row>
    <row r="32" spans="1:19" ht="17.5" x14ac:dyDescent="0.35">
      <c r="A32" s="5" t="s">
        <v>28</v>
      </c>
      <c r="B32" s="1">
        <v>5</v>
      </c>
      <c r="C32" s="89">
        <v>1507</v>
      </c>
      <c r="D32" s="86">
        <v>1456</v>
      </c>
      <c r="E32" s="86">
        <v>0</v>
      </c>
      <c r="F32" s="86">
        <v>0</v>
      </c>
      <c r="G32" s="86">
        <v>1463</v>
      </c>
      <c r="H32" s="86">
        <v>304</v>
      </c>
      <c r="I32" s="87">
        <v>0.20780000000000001</v>
      </c>
      <c r="J32" s="86">
        <v>545</v>
      </c>
      <c r="K32" s="87">
        <v>0.3725</v>
      </c>
      <c r="L32" s="86">
        <v>8</v>
      </c>
      <c r="M32" s="87">
        <v>5.4999999999999997E-3</v>
      </c>
      <c r="N32" s="86">
        <v>298</v>
      </c>
      <c r="O32" s="87">
        <v>0.20369999999999999</v>
      </c>
      <c r="P32" s="86">
        <v>0</v>
      </c>
      <c r="Q32" s="87">
        <v>0</v>
      </c>
      <c r="R32" s="86">
        <v>308</v>
      </c>
      <c r="S32" s="88">
        <v>0.21049999999999999</v>
      </c>
    </row>
    <row r="33" spans="1:19" ht="17.5" x14ac:dyDescent="0.35">
      <c r="A33" s="5" t="s">
        <v>29</v>
      </c>
      <c r="B33" s="1">
        <v>5</v>
      </c>
      <c r="C33" s="89">
        <v>1605</v>
      </c>
      <c r="D33" s="86">
        <v>1670</v>
      </c>
      <c r="E33" s="86">
        <v>0</v>
      </c>
      <c r="F33" s="86">
        <v>0</v>
      </c>
      <c r="G33" s="86">
        <v>1670</v>
      </c>
      <c r="H33" s="86">
        <v>187</v>
      </c>
      <c r="I33" s="87">
        <v>0.112</v>
      </c>
      <c r="J33" s="86">
        <v>390</v>
      </c>
      <c r="K33" s="87">
        <v>0.23350000000000001</v>
      </c>
      <c r="L33" s="86">
        <v>0</v>
      </c>
      <c r="M33" s="87">
        <v>0</v>
      </c>
      <c r="N33" s="86">
        <v>355</v>
      </c>
      <c r="O33" s="87">
        <v>0.21260000000000001</v>
      </c>
      <c r="P33" s="86">
        <v>0</v>
      </c>
      <c r="Q33" s="87">
        <v>0</v>
      </c>
      <c r="R33" s="86">
        <v>738</v>
      </c>
      <c r="S33" s="88">
        <v>0.44190000000000002</v>
      </c>
    </row>
    <row r="34" spans="1:19" ht="17.5" x14ac:dyDescent="0.35">
      <c r="A34" s="5" t="s">
        <v>30</v>
      </c>
      <c r="B34" s="1">
        <v>3</v>
      </c>
      <c r="C34" s="89">
        <v>757</v>
      </c>
      <c r="D34" s="86">
        <v>697</v>
      </c>
      <c r="E34" s="86">
        <v>0</v>
      </c>
      <c r="F34" s="86">
        <v>0</v>
      </c>
      <c r="G34" s="86">
        <v>697</v>
      </c>
      <c r="H34" s="86">
        <v>155</v>
      </c>
      <c r="I34" s="87">
        <v>0.22239999999999999</v>
      </c>
      <c r="J34" s="86">
        <v>286</v>
      </c>
      <c r="K34" s="87">
        <v>0.4103</v>
      </c>
      <c r="L34" s="86">
        <v>2</v>
      </c>
      <c r="M34" s="87">
        <v>2.8999999999999998E-3</v>
      </c>
      <c r="N34" s="86">
        <v>35</v>
      </c>
      <c r="O34" s="87">
        <v>5.0200000000000002E-2</v>
      </c>
      <c r="P34" s="86">
        <v>0</v>
      </c>
      <c r="Q34" s="87">
        <v>0</v>
      </c>
      <c r="R34" s="86">
        <v>219</v>
      </c>
      <c r="S34" s="88">
        <v>0.31419999999999998</v>
      </c>
    </row>
    <row r="35" spans="1:19" ht="17.5" x14ac:dyDescent="0.35">
      <c r="A35" s="5" t="s">
        <v>31</v>
      </c>
      <c r="B35" s="1">
        <v>4</v>
      </c>
      <c r="C35" s="89">
        <v>32</v>
      </c>
      <c r="D35" s="86">
        <v>26</v>
      </c>
      <c r="E35" s="86">
        <v>0</v>
      </c>
      <c r="F35" s="86">
        <v>0</v>
      </c>
      <c r="G35" s="86">
        <v>26</v>
      </c>
      <c r="H35" s="86">
        <v>14</v>
      </c>
      <c r="I35" s="87">
        <v>0.53849999999999998</v>
      </c>
      <c r="J35" s="86">
        <v>6</v>
      </c>
      <c r="K35" s="87">
        <v>0.23080000000000001</v>
      </c>
      <c r="L35" s="86">
        <v>1</v>
      </c>
      <c r="M35" s="87">
        <v>3.85E-2</v>
      </c>
      <c r="N35" s="86">
        <v>4</v>
      </c>
      <c r="O35" s="87">
        <v>0.15379999999999999</v>
      </c>
      <c r="P35" s="86">
        <v>0</v>
      </c>
      <c r="Q35" s="87">
        <v>0</v>
      </c>
      <c r="R35" s="86">
        <v>1</v>
      </c>
      <c r="S35" s="88">
        <v>3.85E-2</v>
      </c>
    </row>
    <row r="36" spans="1:19" ht="17.5" x14ac:dyDescent="0.35">
      <c r="A36" s="5" t="s">
        <v>32</v>
      </c>
      <c r="B36" s="1">
        <v>3</v>
      </c>
      <c r="C36" s="89">
        <v>1611</v>
      </c>
      <c r="D36" s="86">
        <v>1736</v>
      </c>
      <c r="E36" s="86">
        <v>0</v>
      </c>
      <c r="F36" s="86">
        <v>0</v>
      </c>
      <c r="G36" s="86">
        <v>1736</v>
      </c>
      <c r="H36" s="86">
        <v>226</v>
      </c>
      <c r="I36" s="87">
        <v>0.13020000000000001</v>
      </c>
      <c r="J36" s="86">
        <v>720</v>
      </c>
      <c r="K36" s="87">
        <v>0.41470000000000001</v>
      </c>
      <c r="L36" s="86">
        <v>3</v>
      </c>
      <c r="M36" s="87">
        <v>1.6999999999999999E-3</v>
      </c>
      <c r="N36" s="86">
        <v>604</v>
      </c>
      <c r="O36" s="87">
        <v>0.34789999999999999</v>
      </c>
      <c r="P36" s="86">
        <v>0</v>
      </c>
      <c r="Q36" s="87">
        <v>0</v>
      </c>
      <c r="R36" s="86">
        <v>183</v>
      </c>
      <c r="S36" s="88">
        <v>0.10539999999999999</v>
      </c>
    </row>
    <row r="37" spans="1:19" ht="17.5" x14ac:dyDescent="0.35">
      <c r="A37" s="5" t="s">
        <v>33</v>
      </c>
      <c r="B37" s="1">
        <v>4</v>
      </c>
      <c r="C37" s="89">
        <v>225</v>
      </c>
      <c r="D37" s="86">
        <v>250</v>
      </c>
      <c r="E37" s="86">
        <v>0</v>
      </c>
      <c r="F37" s="86">
        <v>0</v>
      </c>
      <c r="G37" s="86">
        <v>250</v>
      </c>
      <c r="H37" s="86">
        <v>51</v>
      </c>
      <c r="I37" s="87">
        <v>0.20399999999999999</v>
      </c>
      <c r="J37" s="86">
        <v>45</v>
      </c>
      <c r="K37" s="87">
        <v>0.18</v>
      </c>
      <c r="L37" s="86">
        <v>1</v>
      </c>
      <c r="M37" s="87">
        <v>4.0000000000000001E-3</v>
      </c>
      <c r="N37" s="86">
        <v>78</v>
      </c>
      <c r="O37" s="87">
        <v>0.312</v>
      </c>
      <c r="P37" s="86">
        <v>0</v>
      </c>
      <c r="Q37" s="87">
        <v>0</v>
      </c>
      <c r="R37" s="86">
        <v>75</v>
      </c>
      <c r="S37" s="88">
        <v>0.3</v>
      </c>
    </row>
    <row r="38" spans="1:19" ht="17.5" x14ac:dyDescent="0.35">
      <c r="A38" s="5" t="s">
        <v>34</v>
      </c>
      <c r="B38" s="1">
        <v>5</v>
      </c>
      <c r="C38" s="89">
        <v>638</v>
      </c>
      <c r="D38" s="86">
        <v>561</v>
      </c>
      <c r="E38" s="86">
        <v>0</v>
      </c>
      <c r="F38" s="86">
        <v>0</v>
      </c>
      <c r="G38" s="86">
        <v>561</v>
      </c>
      <c r="H38" s="86">
        <v>62</v>
      </c>
      <c r="I38" s="87">
        <v>0.1105</v>
      </c>
      <c r="J38" s="86">
        <v>86</v>
      </c>
      <c r="K38" s="87">
        <v>0.15329999999999999</v>
      </c>
      <c r="L38" s="86">
        <v>1</v>
      </c>
      <c r="M38" s="87">
        <v>1.8E-3</v>
      </c>
      <c r="N38" s="86">
        <v>177</v>
      </c>
      <c r="O38" s="87">
        <v>0.3155</v>
      </c>
      <c r="P38" s="86">
        <v>0</v>
      </c>
      <c r="Q38" s="87">
        <v>0</v>
      </c>
      <c r="R38" s="86">
        <v>235</v>
      </c>
      <c r="S38" s="88">
        <v>0.41889999999999999</v>
      </c>
    </row>
    <row r="39" spans="1:19" ht="17.5" x14ac:dyDescent="0.35">
      <c r="A39" s="5" t="s">
        <v>35</v>
      </c>
      <c r="B39" s="1">
        <v>1</v>
      </c>
      <c r="C39" s="89">
        <v>275</v>
      </c>
      <c r="D39" s="86">
        <v>159</v>
      </c>
      <c r="E39" s="86">
        <v>0</v>
      </c>
      <c r="F39" s="86">
        <v>0</v>
      </c>
      <c r="G39" s="86">
        <v>159</v>
      </c>
      <c r="H39" s="86">
        <v>20</v>
      </c>
      <c r="I39" s="87">
        <v>0.1258</v>
      </c>
      <c r="J39" s="86">
        <v>26</v>
      </c>
      <c r="K39" s="87">
        <v>0.16350000000000001</v>
      </c>
      <c r="L39" s="86">
        <v>0</v>
      </c>
      <c r="M39" s="87">
        <v>0</v>
      </c>
      <c r="N39" s="86">
        <v>27</v>
      </c>
      <c r="O39" s="87">
        <v>0.16980000000000001</v>
      </c>
      <c r="P39" s="86">
        <v>0</v>
      </c>
      <c r="Q39" s="87">
        <v>0</v>
      </c>
      <c r="R39" s="86">
        <v>86</v>
      </c>
      <c r="S39" s="88">
        <v>0.54090000000000005</v>
      </c>
    </row>
    <row r="40" spans="1:19" ht="17.5" x14ac:dyDescent="0.35">
      <c r="A40" s="5" t="s">
        <v>36</v>
      </c>
      <c r="B40" s="1">
        <v>1</v>
      </c>
      <c r="C40" s="89">
        <v>541</v>
      </c>
      <c r="D40" s="86">
        <v>3326</v>
      </c>
      <c r="E40" s="86">
        <v>0</v>
      </c>
      <c r="F40" s="86">
        <v>0</v>
      </c>
      <c r="G40" s="86">
        <v>3326</v>
      </c>
      <c r="H40" s="86">
        <v>1235</v>
      </c>
      <c r="I40" s="87">
        <v>0.37130000000000002</v>
      </c>
      <c r="J40" s="86">
        <v>844</v>
      </c>
      <c r="K40" s="87">
        <v>0.25380000000000003</v>
      </c>
      <c r="L40" s="86">
        <v>49</v>
      </c>
      <c r="M40" s="87">
        <v>1.47E-2</v>
      </c>
      <c r="N40" s="86">
        <v>212</v>
      </c>
      <c r="O40" s="87">
        <v>6.3700000000000007E-2</v>
      </c>
      <c r="P40" s="86">
        <v>0</v>
      </c>
      <c r="Q40" s="87">
        <v>0</v>
      </c>
      <c r="R40" s="86">
        <v>986</v>
      </c>
      <c r="S40" s="88">
        <v>0.29649999999999999</v>
      </c>
    </row>
    <row r="41" spans="1:19" ht="17.5" x14ac:dyDescent="0.35">
      <c r="A41" s="5" t="s">
        <v>37</v>
      </c>
      <c r="B41" s="1">
        <v>4</v>
      </c>
      <c r="C41" s="89">
        <v>842</v>
      </c>
      <c r="D41" s="86">
        <v>1004</v>
      </c>
      <c r="E41" s="86">
        <v>0</v>
      </c>
      <c r="F41" s="86">
        <v>0</v>
      </c>
      <c r="G41" s="86">
        <v>1004</v>
      </c>
      <c r="H41" s="86">
        <v>225</v>
      </c>
      <c r="I41" s="87">
        <v>0.22409999999999999</v>
      </c>
      <c r="J41" s="86">
        <v>492</v>
      </c>
      <c r="K41" s="87">
        <v>0.49</v>
      </c>
      <c r="L41" s="86">
        <v>10</v>
      </c>
      <c r="M41" s="87">
        <v>0.01</v>
      </c>
      <c r="N41" s="86">
        <v>30</v>
      </c>
      <c r="O41" s="87">
        <v>2.9899999999999999E-2</v>
      </c>
      <c r="P41" s="86">
        <v>0</v>
      </c>
      <c r="Q41" s="87">
        <v>0</v>
      </c>
      <c r="R41" s="86">
        <v>247</v>
      </c>
      <c r="S41" s="88">
        <v>0.246</v>
      </c>
    </row>
    <row r="42" spans="1:19" ht="17.5" x14ac:dyDescent="0.35">
      <c r="A42" s="5" t="s">
        <v>38</v>
      </c>
      <c r="B42" s="1">
        <v>6</v>
      </c>
      <c r="C42" s="89">
        <v>7</v>
      </c>
      <c r="D42" s="86">
        <v>508</v>
      </c>
      <c r="E42" s="86">
        <v>0</v>
      </c>
      <c r="F42" s="86">
        <v>0</v>
      </c>
      <c r="G42" s="86">
        <v>508</v>
      </c>
      <c r="H42" s="86">
        <v>104</v>
      </c>
      <c r="I42" s="87">
        <v>0.20469999999999999</v>
      </c>
      <c r="J42" s="86">
        <v>88</v>
      </c>
      <c r="K42" s="87">
        <v>0.17319999999999999</v>
      </c>
      <c r="L42" s="86">
        <v>3</v>
      </c>
      <c r="M42" s="87">
        <v>5.8999999999999999E-3</v>
      </c>
      <c r="N42" s="86">
        <v>103</v>
      </c>
      <c r="O42" s="87">
        <v>0.20280000000000001</v>
      </c>
      <c r="P42" s="86">
        <v>0</v>
      </c>
      <c r="Q42" s="87">
        <v>0</v>
      </c>
      <c r="R42" s="86">
        <v>210</v>
      </c>
      <c r="S42" s="88">
        <v>0.41339999999999999</v>
      </c>
    </row>
    <row r="43" spans="1:19" ht="17.5" x14ac:dyDescent="0.35">
      <c r="A43" s="5" t="s">
        <v>39</v>
      </c>
      <c r="B43" s="1">
        <v>1</v>
      </c>
      <c r="C43" s="89">
        <v>3316</v>
      </c>
      <c r="D43" s="86">
        <v>1810</v>
      </c>
      <c r="E43" s="86">
        <v>0</v>
      </c>
      <c r="F43" s="86">
        <v>0</v>
      </c>
      <c r="G43" s="86">
        <v>1810</v>
      </c>
      <c r="H43" s="86">
        <v>363</v>
      </c>
      <c r="I43" s="87">
        <v>0.2006</v>
      </c>
      <c r="J43" s="86">
        <v>537</v>
      </c>
      <c r="K43" s="87">
        <v>0.29670000000000002</v>
      </c>
      <c r="L43" s="86">
        <v>10</v>
      </c>
      <c r="M43" s="87">
        <v>5.4999999999999997E-3</v>
      </c>
      <c r="N43" s="86">
        <v>86</v>
      </c>
      <c r="O43" s="87">
        <v>4.7500000000000001E-2</v>
      </c>
      <c r="P43" s="86">
        <v>1</v>
      </c>
      <c r="Q43" s="87">
        <v>5.9999999999999995E-4</v>
      </c>
      <c r="R43" s="86">
        <v>813</v>
      </c>
      <c r="S43" s="88">
        <v>0.44919999999999999</v>
      </c>
    </row>
    <row r="44" spans="1:19" ht="17.5" x14ac:dyDescent="0.35">
      <c r="A44" s="5" t="s">
        <v>40</v>
      </c>
      <c r="B44" s="1">
        <v>5</v>
      </c>
      <c r="C44" s="89">
        <v>1559</v>
      </c>
      <c r="D44" s="86">
        <v>1742</v>
      </c>
      <c r="E44" s="86">
        <v>0</v>
      </c>
      <c r="F44" s="86">
        <v>0</v>
      </c>
      <c r="G44" s="86">
        <v>1742</v>
      </c>
      <c r="H44" s="86">
        <v>110</v>
      </c>
      <c r="I44" s="87">
        <v>6.3100000000000003E-2</v>
      </c>
      <c r="J44" s="86">
        <v>405</v>
      </c>
      <c r="K44" s="87">
        <v>0.23250000000000001</v>
      </c>
      <c r="L44" s="86">
        <v>11</v>
      </c>
      <c r="M44" s="87">
        <v>6.3E-3</v>
      </c>
      <c r="N44" s="86">
        <v>526</v>
      </c>
      <c r="O44" s="87">
        <v>0.30199999999999999</v>
      </c>
      <c r="P44" s="86">
        <v>0</v>
      </c>
      <c r="Q44" s="87">
        <v>0</v>
      </c>
      <c r="R44" s="86">
        <v>690</v>
      </c>
      <c r="S44" s="88">
        <v>0.39610000000000001</v>
      </c>
    </row>
    <row r="45" spans="1:19" ht="17.5" x14ac:dyDescent="0.35">
      <c r="A45" s="5" t="s">
        <v>41</v>
      </c>
      <c r="B45" s="1">
        <v>4</v>
      </c>
      <c r="C45" s="89">
        <v>804</v>
      </c>
      <c r="D45" s="86">
        <v>1056</v>
      </c>
      <c r="E45" s="86">
        <v>0</v>
      </c>
      <c r="F45" s="86">
        <v>0</v>
      </c>
      <c r="G45" s="86">
        <v>1056</v>
      </c>
      <c r="H45" s="86">
        <v>139</v>
      </c>
      <c r="I45" s="87">
        <v>0.13159999999999999</v>
      </c>
      <c r="J45" s="86">
        <v>430</v>
      </c>
      <c r="K45" s="87">
        <v>0.40720000000000001</v>
      </c>
      <c r="L45" s="86">
        <v>9</v>
      </c>
      <c r="M45" s="87">
        <v>8.5000000000000006E-3</v>
      </c>
      <c r="N45" s="86">
        <v>65</v>
      </c>
      <c r="O45" s="87">
        <v>6.1600000000000002E-2</v>
      </c>
      <c r="P45" s="86">
        <v>0</v>
      </c>
      <c r="Q45" s="87">
        <v>0</v>
      </c>
      <c r="R45" s="86">
        <v>413</v>
      </c>
      <c r="S45" s="88">
        <v>0.3911</v>
      </c>
    </row>
    <row r="46" spans="1:19" ht="17.5" x14ac:dyDescent="0.35">
      <c r="A46" s="5" t="s">
        <v>42</v>
      </c>
      <c r="B46" s="1">
        <v>6</v>
      </c>
      <c r="C46" s="89">
        <v>1345</v>
      </c>
      <c r="D46" s="86">
        <v>1059</v>
      </c>
      <c r="E46" s="86">
        <v>0</v>
      </c>
      <c r="F46" s="86">
        <v>0</v>
      </c>
      <c r="G46" s="86">
        <v>1059</v>
      </c>
      <c r="H46" s="86">
        <v>150</v>
      </c>
      <c r="I46" s="87">
        <v>0.1416</v>
      </c>
      <c r="J46" s="86">
        <v>227</v>
      </c>
      <c r="K46" s="87">
        <v>0.21440000000000001</v>
      </c>
      <c r="L46" s="86">
        <v>1</v>
      </c>
      <c r="M46" s="87">
        <v>8.9999999999999998E-4</v>
      </c>
      <c r="N46" s="86">
        <v>110</v>
      </c>
      <c r="O46" s="87">
        <v>0.10390000000000001</v>
      </c>
      <c r="P46" s="86">
        <v>0</v>
      </c>
      <c r="Q46" s="87">
        <v>0</v>
      </c>
      <c r="R46" s="86">
        <v>571</v>
      </c>
      <c r="S46" s="88">
        <v>0.53920000000000001</v>
      </c>
    </row>
    <row r="47" spans="1:19" ht="17.5" x14ac:dyDescent="0.35">
      <c r="A47" s="5" t="s">
        <v>43</v>
      </c>
      <c r="B47" s="1">
        <v>2</v>
      </c>
      <c r="C47" s="89">
        <v>8643</v>
      </c>
      <c r="D47" s="86">
        <v>6733</v>
      </c>
      <c r="E47" s="86">
        <v>0</v>
      </c>
      <c r="F47" s="86">
        <v>0</v>
      </c>
      <c r="G47" s="86">
        <v>6733</v>
      </c>
      <c r="H47" s="86">
        <v>635</v>
      </c>
      <c r="I47" s="87">
        <v>9.4299999999999995E-2</v>
      </c>
      <c r="J47" s="86">
        <v>1125</v>
      </c>
      <c r="K47" s="87">
        <v>0.1671</v>
      </c>
      <c r="L47" s="86">
        <v>8</v>
      </c>
      <c r="M47" s="87">
        <v>1.1999999999999999E-3</v>
      </c>
      <c r="N47" s="86">
        <v>340</v>
      </c>
      <c r="O47" s="87">
        <v>5.0500000000000003E-2</v>
      </c>
      <c r="P47" s="86">
        <v>0</v>
      </c>
      <c r="Q47" s="87">
        <v>0</v>
      </c>
      <c r="R47" s="86">
        <v>4625</v>
      </c>
      <c r="S47" s="88">
        <v>0.68689999999999996</v>
      </c>
    </row>
    <row r="48" spans="1:19" ht="17.5" x14ac:dyDescent="0.35">
      <c r="A48" s="5" t="s">
        <v>44</v>
      </c>
      <c r="B48" s="1">
        <v>1</v>
      </c>
      <c r="C48" s="89">
        <v>224</v>
      </c>
      <c r="D48" s="86">
        <v>283</v>
      </c>
      <c r="E48" s="86">
        <v>0</v>
      </c>
      <c r="F48" s="86">
        <v>0</v>
      </c>
      <c r="G48" s="86">
        <v>283</v>
      </c>
      <c r="H48" s="86">
        <v>150</v>
      </c>
      <c r="I48" s="87">
        <v>0.53</v>
      </c>
      <c r="J48" s="86">
        <v>75</v>
      </c>
      <c r="K48" s="87">
        <v>0.26500000000000001</v>
      </c>
      <c r="L48" s="86">
        <v>0</v>
      </c>
      <c r="M48" s="87">
        <v>0</v>
      </c>
      <c r="N48" s="86">
        <v>40</v>
      </c>
      <c r="O48" s="87">
        <v>0.14130000000000001</v>
      </c>
      <c r="P48" s="86">
        <v>0</v>
      </c>
      <c r="Q48" s="87">
        <v>0</v>
      </c>
      <c r="R48" s="86">
        <v>18</v>
      </c>
      <c r="S48" s="88">
        <v>6.3600000000000004E-2</v>
      </c>
    </row>
    <row r="49" spans="1:19" ht="17.5" x14ac:dyDescent="0.35">
      <c r="A49" s="5" t="s">
        <v>45</v>
      </c>
      <c r="B49" s="1">
        <v>1</v>
      </c>
      <c r="C49" s="89">
        <v>417</v>
      </c>
      <c r="D49" s="86">
        <v>385</v>
      </c>
      <c r="E49" s="86">
        <v>0</v>
      </c>
      <c r="F49" s="86">
        <v>0</v>
      </c>
      <c r="G49" s="86">
        <v>385</v>
      </c>
      <c r="H49" s="86">
        <v>109</v>
      </c>
      <c r="I49" s="87">
        <v>0.28310000000000002</v>
      </c>
      <c r="J49" s="86">
        <v>64</v>
      </c>
      <c r="K49" s="87">
        <v>0.16619999999999999</v>
      </c>
      <c r="L49" s="86">
        <v>0</v>
      </c>
      <c r="M49" s="87">
        <v>0</v>
      </c>
      <c r="N49" s="86">
        <v>21</v>
      </c>
      <c r="O49" s="87">
        <v>5.45E-2</v>
      </c>
      <c r="P49" s="86">
        <v>0</v>
      </c>
      <c r="Q49" s="87">
        <v>0</v>
      </c>
      <c r="R49" s="86">
        <v>191</v>
      </c>
      <c r="S49" s="88">
        <v>0.49609999999999999</v>
      </c>
    </row>
    <row r="50" spans="1:19" ht="17.5" x14ac:dyDescent="0.35">
      <c r="A50" s="5" t="s">
        <v>46</v>
      </c>
      <c r="B50" s="1">
        <v>3</v>
      </c>
      <c r="C50" s="89">
        <v>1092</v>
      </c>
      <c r="D50" s="86">
        <v>785</v>
      </c>
      <c r="E50" s="86">
        <v>0</v>
      </c>
      <c r="F50" s="86">
        <v>0</v>
      </c>
      <c r="G50" s="86">
        <v>785</v>
      </c>
      <c r="H50" s="86">
        <v>105</v>
      </c>
      <c r="I50" s="87">
        <v>0.1338</v>
      </c>
      <c r="J50" s="86">
        <v>446</v>
      </c>
      <c r="K50" s="87">
        <v>0.56820000000000004</v>
      </c>
      <c r="L50" s="86">
        <v>0</v>
      </c>
      <c r="M50" s="87">
        <v>0</v>
      </c>
      <c r="N50" s="86">
        <v>103</v>
      </c>
      <c r="O50" s="87">
        <v>0.13120000000000001</v>
      </c>
      <c r="P50" s="86">
        <v>0</v>
      </c>
      <c r="Q50" s="87">
        <v>0</v>
      </c>
      <c r="R50" s="86">
        <v>131</v>
      </c>
      <c r="S50" s="88">
        <v>0.16689999999999999</v>
      </c>
    </row>
    <row r="51" spans="1:19" ht="17.5" x14ac:dyDescent="0.35">
      <c r="A51" s="5" t="s">
        <v>47</v>
      </c>
      <c r="B51" s="1">
        <v>4</v>
      </c>
      <c r="C51" s="89">
        <v>49</v>
      </c>
      <c r="D51" s="86">
        <v>51</v>
      </c>
      <c r="E51" s="86">
        <v>0</v>
      </c>
      <c r="F51" s="86">
        <v>0</v>
      </c>
      <c r="G51" s="86">
        <v>51</v>
      </c>
      <c r="H51" s="86">
        <v>9</v>
      </c>
      <c r="I51" s="87">
        <v>0.17649999999999999</v>
      </c>
      <c r="J51" s="86">
        <v>26</v>
      </c>
      <c r="K51" s="87">
        <v>0.50980000000000003</v>
      </c>
      <c r="L51" s="86">
        <v>0</v>
      </c>
      <c r="M51" s="87">
        <v>0</v>
      </c>
      <c r="N51" s="86">
        <v>4</v>
      </c>
      <c r="O51" s="87">
        <v>7.8399999999999997E-2</v>
      </c>
      <c r="P51" s="86">
        <v>0</v>
      </c>
      <c r="Q51" s="87">
        <v>0</v>
      </c>
      <c r="R51" s="86">
        <v>12</v>
      </c>
      <c r="S51" s="88">
        <v>0.23530000000000001</v>
      </c>
    </row>
    <row r="52" spans="1:19" ht="17.5" x14ac:dyDescent="0.35">
      <c r="A52" s="5" t="s">
        <v>48</v>
      </c>
      <c r="B52" s="1">
        <v>3</v>
      </c>
      <c r="C52" s="89">
        <v>1663</v>
      </c>
      <c r="D52" s="86">
        <v>1175</v>
      </c>
      <c r="E52" s="86">
        <v>0</v>
      </c>
      <c r="F52" s="86">
        <v>0</v>
      </c>
      <c r="G52" s="86">
        <v>1175</v>
      </c>
      <c r="H52" s="86">
        <v>190</v>
      </c>
      <c r="I52" s="87">
        <v>0.16170000000000001</v>
      </c>
      <c r="J52" s="86">
        <v>245</v>
      </c>
      <c r="K52" s="87">
        <v>0.20849999999999999</v>
      </c>
      <c r="L52" s="86">
        <v>3</v>
      </c>
      <c r="M52" s="87">
        <v>2.5999999999999999E-3</v>
      </c>
      <c r="N52" s="86">
        <v>267</v>
      </c>
      <c r="O52" s="87">
        <v>0.22720000000000001</v>
      </c>
      <c r="P52" s="86">
        <v>0</v>
      </c>
      <c r="Q52" s="87">
        <v>0</v>
      </c>
      <c r="R52" s="86">
        <v>470</v>
      </c>
      <c r="S52" s="88">
        <v>0.4</v>
      </c>
    </row>
    <row r="53" spans="1:19" ht="17.5" x14ac:dyDescent="0.35">
      <c r="A53" s="5" t="s">
        <v>49</v>
      </c>
      <c r="B53" s="1">
        <v>4</v>
      </c>
      <c r="C53" s="89">
        <v>8646</v>
      </c>
      <c r="D53" s="86">
        <v>9843</v>
      </c>
      <c r="E53" s="86">
        <v>0</v>
      </c>
      <c r="F53" s="86">
        <v>0</v>
      </c>
      <c r="G53" s="86">
        <v>9843</v>
      </c>
      <c r="H53" s="86">
        <v>1293</v>
      </c>
      <c r="I53" s="87">
        <v>0.13139999999999999</v>
      </c>
      <c r="J53" s="86">
        <v>2455</v>
      </c>
      <c r="K53" s="87">
        <v>0.24940000000000001</v>
      </c>
      <c r="L53" s="86">
        <v>13</v>
      </c>
      <c r="M53" s="87">
        <v>1.2999999999999999E-3</v>
      </c>
      <c r="N53" s="86">
        <v>1064</v>
      </c>
      <c r="O53" s="87">
        <v>0.1081</v>
      </c>
      <c r="P53" s="86">
        <v>0</v>
      </c>
      <c r="Q53" s="87">
        <v>0</v>
      </c>
      <c r="R53" s="86">
        <v>5018</v>
      </c>
      <c r="S53" s="88">
        <v>0.50980000000000003</v>
      </c>
    </row>
    <row r="54" spans="1:19" ht="17.5" x14ac:dyDescent="0.35">
      <c r="A54" s="5" t="s">
        <v>50</v>
      </c>
      <c r="B54" s="1">
        <v>4</v>
      </c>
      <c r="C54" s="89">
        <v>912</v>
      </c>
      <c r="D54" s="86">
        <v>964</v>
      </c>
      <c r="E54" s="86">
        <v>0</v>
      </c>
      <c r="F54" s="86">
        <v>0</v>
      </c>
      <c r="G54" s="86">
        <v>964</v>
      </c>
      <c r="H54" s="86">
        <v>98</v>
      </c>
      <c r="I54" s="87">
        <v>0.1017</v>
      </c>
      <c r="J54" s="86">
        <v>249</v>
      </c>
      <c r="K54" s="87">
        <v>0.25829999999999997</v>
      </c>
      <c r="L54" s="86">
        <v>3</v>
      </c>
      <c r="M54" s="87">
        <v>3.0999999999999999E-3</v>
      </c>
      <c r="N54" s="86">
        <v>153</v>
      </c>
      <c r="O54" s="87">
        <v>0.15870000000000001</v>
      </c>
      <c r="P54" s="86">
        <v>0</v>
      </c>
      <c r="Q54" s="87">
        <v>0</v>
      </c>
      <c r="R54" s="86">
        <v>461</v>
      </c>
      <c r="S54" s="88">
        <v>0.47820000000000001</v>
      </c>
    </row>
    <row r="55" spans="1:19" ht="17.5" x14ac:dyDescent="0.35">
      <c r="A55" s="5" t="s">
        <v>51</v>
      </c>
      <c r="B55" s="1">
        <v>2</v>
      </c>
      <c r="C55" s="89">
        <v>1567</v>
      </c>
      <c r="D55" s="86">
        <v>2529</v>
      </c>
      <c r="E55" s="86">
        <v>0</v>
      </c>
      <c r="F55" s="86">
        <v>0</v>
      </c>
      <c r="G55" s="86">
        <v>2529</v>
      </c>
      <c r="H55" s="86">
        <v>245</v>
      </c>
      <c r="I55" s="87">
        <v>9.69E-2</v>
      </c>
      <c r="J55" s="86">
        <v>545</v>
      </c>
      <c r="K55" s="87">
        <v>0.2155</v>
      </c>
      <c r="L55" s="86">
        <v>9</v>
      </c>
      <c r="M55" s="87">
        <v>3.5999999999999999E-3</v>
      </c>
      <c r="N55" s="86">
        <v>170</v>
      </c>
      <c r="O55" s="87">
        <v>6.7199999999999996E-2</v>
      </c>
      <c r="P55" s="86">
        <v>0</v>
      </c>
      <c r="Q55" s="87">
        <v>0</v>
      </c>
      <c r="R55" s="86">
        <v>1560</v>
      </c>
      <c r="S55" s="88">
        <v>0.61680000000000001</v>
      </c>
    </row>
    <row r="56" spans="1:19" ht="17.5" x14ac:dyDescent="0.35">
      <c r="A56" s="44" t="s">
        <v>52</v>
      </c>
      <c r="B56" s="90">
        <v>1</v>
      </c>
      <c r="C56" s="91"/>
      <c r="D56" s="92"/>
      <c r="E56" s="92"/>
      <c r="F56" s="92"/>
      <c r="G56" s="92"/>
      <c r="H56" s="92"/>
      <c r="I56" s="93"/>
      <c r="J56" s="92"/>
      <c r="K56" s="93"/>
      <c r="L56" s="92"/>
      <c r="M56" s="93"/>
      <c r="N56" s="92"/>
      <c r="O56" s="93"/>
      <c r="P56" s="92"/>
      <c r="Q56" s="93"/>
      <c r="R56" s="92"/>
      <c r="S56" s="94"/>
    </row>
    <row r="57" spans="1:19" ht="17.5" x14ac:dyDescent="0.35">
      <c r="A57" s="5" t="s">
        <v>53</v>
      </c>
      <c r="B57" s="1">
        <v>1</v>
      </c>
      <c r="C57" s="89">
        <v>72</v>
      </c>
      <c r="D57" s="86">
        <v>61</v>
      </c>
      <c r="E57" s="86">
        <v>0</v>
      </c>
      <c r="F57" s="86">
        <v>0</v>
      </c>
      <c r="G57" s="86">
        <v>61</v>
      </c>
      <c r="H57" s="86">
        <v>16</v>
      </c>
      <c r="I57" s="87">
        <v>0.26229999999999998</v>
      </c>
      <c r="J57" s="86">
        <v>15</v>
      </c>
      <c r="K57" s="87">
        <v>0.24590000000000001</v>
      </c>
      <c r="L57" s="86">
        <v>0</v>
      </c>
      <c r="M57" s="87">
        <v>0</v>
      </c>
      <c r="N57" s="86">
        <v>7</v>
      </c>
      <c r="O57" s="87">
        <v>0.1148</v>
      </c>
      <c r="P57" s="86">
        <v>0</v>
      </c>
      <c r="Q57" s="87">
        <v>0</v>
      </c>
      <c r="R57" s="86">
        <v>23</v>
      </c>
      <c r="S57" s="88">
        <v>0.377</v>
      </c>
    </row>
    <row r="58" spans="1:19" ht="17.5" x14ac:dyDescent="0.35">
      <c r="A58" s="5" t="s">
        <v>54</v>
      </c>
      <c r="B58" s="1">
        <v>6</v>
      </c>
      <c r="C58" s="89">
        <v>2736</v>
      </c>
      <c r="D58" s="86">
        <v>4315</v>
      </c>
      <c r="E58" s="86">
        <v>0</v>
      </c>
      <c r="F58" s="86">
        <v>1</v>
      </c>
      <c r="G58" s="86">
        <v>4316</v>
      </c>
      <c r="H58" s="86">
        <v>953</v>
      </c>
      <c r="I58" s="87">
        <v>0.2208</v>
      </c>
      <c r="J58" s="86">
        <v>668</v>
      </c>
      <c r="K58" s="87">
        <v>0.15479999999999999</v>
      </c>
      <c r="L58" s="86">
        <v>16</v>
      </c>
      <c r="M58" s="87">
        <v>3.7000000000000002E-3</v>
      </c>
      <c r="N58" s="86">
        <v>1969</v>
      </c>
      <c r="O58" s="87">
        <v>0.45619999999999999</v>
      </c>
      <c r="P58" s="86">
        <v>1</v>
      </c>
      <c r="Q58" s="87">
        <v>2.0000000000000001E-4</v>
      </c>
      <c r="R58" s="86">
        <v>709</v>
      </c>
      <c r="S58" s="88">
        <v>0.1643</v>
      </c>
    </row>
    <row r="59" spans="1:19" ht="17.5" x14ac:dyDescent="0.35">
      <c r="A59" s="5" t="s">
        <v>55</v>
      </c>
      <c r="B59" s="1">
        <v>5</v>
      </c>
      <c r="C59" s="89">
        <v>1846</v>
      </c>
      <c r="D59" s="86">
        <v>1954</v>
      </c>
      <c r="E59" s="86">
        <v>0</v>
      </c>
      <c r="F59" s="86">
        <v>0</v>
      </c>
      <c r="G59" s="86">
        <v>1954</v>
      </c>
      <c r="H59" s="86">
        <v>134</v>
      </c>
      <c r="I59" s="87">
        <v>6.8599999999999994E-2</v>
      </c>
      <c r="J59" s="86">
        <v>283</v>
      </c>
      <c r="K59" s="87">
        <v>0.14480000000000001</v>
      </c>
      <c r="L59" s="86">
        <v>2</v>
      </c>
      <c r="M59" s="87">
        <v>1E-3</v>
      </c>
      <c r="N59" s="86">
        <v>70</v>
      </c>
      <c r="O59" s="87">
        <v>3.5799999999999998E-2</v>
      </c>
      <c r="P59" s="86">
        <v>0</v>
      </c>
      <c r="Q59" s="87">
        <v>0</v>
      </c>
      <c r="R59" s="86">
        <v>1465</v>
      </c>
      <c r="S59" s="88">
        <v>0.74970000000000003</v>
      </c>
    </row>
    <row r="60" spans="1:19" ht="17.5" x14ac:dyDescent="0.35">
      <c r="A60" s="5" t="s">
        <v>56</v>
      </c>
      <c r="B60" s="1">
        <v>2</v>
      </c>
      <c r="C60" s="89">
        <v>297</v>
      </c>
      <c r="D60" s="86">
        <v>230</v>
      </c>
      <c r="E60" s="86">
        <v>0</v>
      </c>
      <c r="F60" s="86">
        <v>0</v>
      </c>
      <c r="G60" s="86">
        <v>230</v>
      </c>
      <c r="H60" s="86">
        <v>54</v>
      </c>
      <c r="I60" s="87">
        <v>0.23480000000000001</v>
      </c>
      <c r="J60" s="86">
        <v>112</v>
      </c>
      <c r="K60" s="87">
        <v>0.48699999999999999</v>
      </c>
      <c r="L60" s="86">
        <v>2</v>
      </c>
      <c r="M60" s="87">
        <v>8.6999999999999994E-3</v>
      </c>
      <c r="N60" s="86">
        <v>25</v>
      </c>
      <c r="O60" s="87">
        <v>0.1087</v>
      </c>
      <c r="P60" s="86">
        <v>0</v>
      </c>
      <c r="Q60" s="87">
        <v>0</v>
      </c>
      <c r="R60" s="86">
        <v>37</v>
      </c>
      <c r="S60" s="88">
        <v>0.16089999999999999</v>
      </c>
    </row>
    <row r="61" spans="1:19" ht="18" thickBot="1" x14ac:dyDescent="0.4">
      <c r="A61" s="6" t="s">
        <v>57</v>
      </c>
      <c r="B61" s="95">
        <v>4</v>
      </c>
      <c r="C61" s="96">
        <v>125</v>
      </c>
      <c r="D61" s="97">
        <v>91</v>
      </c>
      <c r="E61" s="97">
        <v>0</v>
      </c>
      <c r="F61" s="97">
        <v>0</v>
      </c>
      <c r="G61" s="97">
        <v>91</v>
      </c>
      <c r="H61" s="97">
        <v>21</v>
      </c>
      <c r="I61" s="98">
        <v>0.23080000000000001</v>
      </c>
      <c r="J61" s="99">
        <v>57</v>
      </c>
      <c r="K61" s="98">
        <v>0.62639999999999996</v>
      </c>
      <c r="L61" s="99">
        <v>1</v>
      </c>
      <c r="M61" s="98">
        <v>1.0999999999999999E-2</v>
      </c>
      <c r="N61" s="99">
        <v>0</v>
      </c>
      <c r="O61" s="98">
        <v>0</v>
      </c>
      <c r="P61" s="99">
        <v>0</v>
      </c>
      <c r="Q61" s="98">
        <v>0</v>
      </c>
      <c r="R61" s="99">
        <v>12</v>
      </c>
      <c r="S61" s="100">
        <v>0.13189999999999999</v>
      </c>
    </row>
    <row r="62" spans="1:19" ht="18.5" thickBot="1" x14ac:dyDescent="0.45">
      <c r="A62" s="101" t="s">
        <v>105</v>
      </c>
      <c r="B62" s="102"/>
      <c r="C62" s="103">
        <f>SUM(C9:C61)</f>
        <v>89163</v>
      </c>
      <c r="D62" s="103">
        <f>SUM(D10:D61)</f>
        <v>104952</v>
      </c>
      <c r="E62" s="103">
        <f>SUM(E9:E61)</f>
        <v>21</v>
      </c>
      <c r="F62" s="103">
        <f>SUM(F9:F61)</f>
        <v>6</v>
      </c>
      <c r="G62" s="103">
        <f>SUM(G9:G61)</f>
        <v>105402</v>
      </c>
      <c r="H62" s="103">
        <f>SUM(H9:H61)</f>
        <v>13907</v>
      </c>
      <c r="I62" s="104">
        <f>H62/G62</f>
        <v>0.13194246788485986</v>
      </c>
      <c r="J62" s="103">
        <f>SUM(J9:J61)</f>
        <v>21999</v>
      </c>
      <c r="K62" s="104">
        <f>J62/G62</f>
        <v>0.20871520464507315</v>
      </c>
      <c r="L62" s="103">
        <f>SUM(L9:L61)</f>
        <v>269</v>
      </c>
      <c r="M62" s="104">
        <f>L62/G62</f>
        <v>2.55213373560274E-3</v>
      </c>
      <c r="N62" s="103">
        <f>SUM(N9:N61)</f>
        <v>11354</v>
      </c>
      <c r="O62" s="104">
        <f>N62/G62</f>
        <v>0.10772091611164873</v>
      </c>
      <c r="P62" s="103">
        <f>SUM(P9:P61)</f>
        <v>5</v>
      </c>
      <c r="Q62" s="104">
        <f>P62/G62</f>
        <v>4.7437430029790707E-5</v>
      </c>
      <c r="R62" s="103">
        <f>SUM(R9:R61)</f>
        <v>57868</v>
      </c>
      <c r="S62" s="105">
        <f>R62/G62</f>
        <v>0.54902184019278577</v>
      </c>
    </row>
    <row r="63" spans="1:19" ht="15.5" x14ac:dyDescent="0.35">
      <c r="A63" s="60" t="s">
        <v>93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2"/>
    </row>
    <row r="64" spans="1:19" ht="15.5" x14ac:dyDescent="0.35">
      <c r="A64" s="8"/>
      <c r="B64" s="106" t="s">
        <v>94</v>
      </c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7"/>
    </row>
    <row r="65" spans="1:19" ht="15.5" x14ac:dyDescent="0.35">
      <c r="A65" s="108" t="s">
        <v>95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7"/>
    </row>
    <row r="66" spans="1:19" ht="16" thickBot="1" x14ac:dyDescent="0.4">
      <c r="A66" s="109" t="s">
        <v>106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1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96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3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5" t="s">
        <v>3</v>
      </c>
      <c r="B8" s="36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53" t="s">
        <v>11</v>
      </c>
      <c r="B9" s="4">
        <v>1544</v>
      </c>
      <c r="C9" s="17">
        <v>2214</v>
      </c>
      <c r="D9" s="17">
        <v>0</v>
      </c>
      <c r="E9" s="17">
        <v>0</v>
      </c>
      <c r="F9" s="17">
        <v>2214</v>
      </c>
      <c r="G9" s="17">
        <v>385</v>
      </c>
      <c r="H9" s="18">
        <v>0.1739</v>
      </c>
      <c r="I9" s="17">
        <v>496</v>
      </c>
      <c r="J9" s="18">
        <v>0.224</v>
      </c>
      <c r="K9" s="17">
        <v>5</v>
      </c>
      <c r="L9" s="18">
        <v>2.3E-3</v>
      </c>
      <c r="M9" s="17">
        <v>252</v>
      </c>
      <c r="N9" s="18">
        <v>0.1138</v>
      </c>
      <c r="O9" s="17">
        <v>0</v>
      </c>
      <c r="P9" s="18">
        <v>0</v>
      </c>
      <c r="Q9" s="17">
        <v>1076</v>
      </c>
      <c r="R9" s="19">
        <v>0.48599999999999999</v>
      </c>
    </row>
    <row r="10" spans="1:18" ht="17.5" x14ac:dyDescent="0.35">
      <c r="A10" s="5" t="s">
        <v>24</v>
      </c>
      <c r="B10" s="2">
        <v>2290</v>
      </c>
      <c r="C10" s="15">
        <v>1935</v>
      </c>
      <c r="D10" s="15">
        <v>0</v>
      </c>
      <c r="E10" s="15">
        <v>0</v>
      </c>
      <c r="F10" s="15">
        <v>1935</v>
      </c>
      <c r="G10" s="15">
        <v>402</v>
      </c>
      <c r="H10" s="16">
        <v>0.20780000000000001</v>
      </c>
      <c r="I10" s="15">
        <v>439</v>
      </c>
      <c r="J10" s="16">
        <v>0.22689999999999999</v>
      </c>
      <c r="K10" s="15">
        <v>0</v>
      </c>
      <c r="L10" s="16">
        <v>0</v>
      </c>
      <c r="M10" s="15">
        <v>357</v>
      </c>
      <c r="N10" s="16">
        <v>0.1845</v>
      </c>
      <c r="O10" s="15">
        <v>0</v>
      </c>
      <c r="P10" s="16">
        <v>0</v>
      </c>
      <c r="Q10" s="15">
        <v>737</v>
      </c>
      <c r="R10" s="20">
        <v>0.38090000000000002</v>
      </c>
    </row>
    <row r="11" spans="1:18" ht="17.5" x14ac:dyDescent="0.35">
      <c r="A11" s="5" t="s">
        <v>26</v>
      </c>
      <c r="B11" s="2">
        <v>375</v>
      </c>
      <c r="C11" s="15">
        <v>375</v>
      </c>
      <c r="D11" s="15">
        <v>0</v>
      </c>
      <c r="E11" s="15">
        <v>0</v>
      </c>
      <c r="F11" s="15">
        <v>375</v>
      </c>
      <c r="G11" s="15">
        <v>75</v>
      </c>
      <c r="H11" s="16">
        <v>0.2</v>
      </c>
      <c r="I11" s="15">
        <v>101</v>
      </c>
      <c r="J11" s="16">
        <v>0.26929999999999998</v>
      </c>
      <c r="K11" s="15">
        <v>2</v>
      </c>
      <c r="L11" s="16">
        <v>5.3E-3</v>
      </c>
      <c r="M11" s="15">
        <v>72</v>
      </c>
      <c r="N11" s="16">
        <v>0.192</v>
      </c>
      <c r="O11" s="15">
        <v>0</v>
      </c>
      <c r="P11" s="16">
        <v>0</v>
      </c>
      <c r="Q11" s="15">
        <v>125</v>
      </c>
      <c r="R11" s="20">
        <v>0.33329999999999999</v>
      </c>
    </row>
    <row r="12" spans="1:18" ht="17.5" x14ac:dyDescent="0.35">
      <c r="A12" s="5" t="s">
        <v>35</v>
      </c>
      <c r="B12" s="2">
        <v>275</v>
      </c>
      <c r="C12" s="15">
        <v>159</v>
      </c>
      <c r="D12" s="15">
        <v>0</v>
      </c>
      <c r="E12" s="15">
        <v>0</v>
      </c>
      <c r="F12" s="15">
        <v>159</v>
      </c>
      <c r="G12" s="15">
        <v>20</v>
      </c>
      <c r="H12" s="16">
        <v>0.1258</v>
      </c>
      <c r="I12" s="15">
        <v>26</v>
      </c>
      <c r="J12" s="16">
        <v>0.16350000000000001</v>
      </c>
      <c r="K12" s="15">
        <v>0</v>
      </c>
      <c r="L12" s="16">
        <v>0</v>
      </c>
      <c r="M12" s="15">
        <v>27</v>
      </c>
      <c r="N12" s="16">
        <v>0.16980000000000001</v>
      </c>
      <c r="O12" s="15">
        <v>0</v>
      </c>
      <c r="P12" s="16">
        <v>0</v>
      </c>
      <c r="Q12" s="15">
        <v>86</v>
      </c>
      <c r="R12" s="20">
        <v>0.54090000000000005</v>
      </c>
    </row>
    <row r="13" spans="1:18" ht="17.5" x14ac:dyDescent="0.35">
      <c r="A13" s="5" t="s">
        <v>36</v>
      </c>
      <c r="B13" s="2">
        <v>541</v>
      </c>
      <c r="C13" s="15">
        <v>3326</v>
      </c>
      <c r="D13" s="15">
        <v>0</v>
      </c>
      <c r="E13" s="15">
        <v>0</v>
      </c>
      <c r="F13" s="15">
        <v>3326</v>
      </c>
      <c r="G13" s="15">
        <v>1235</v>
      </c>
      <c r="H13" s="16">
        <v>0.37130000000000002</v>
      </c>
      <c r="I13" s="15">
        <v>844</v>
      </c>
      <c r="J13" s="16">
        <v>0.25380000000000003</v>
      </c>
      <c r="K13" s="15">
        <v>49</v>
      </c>
      <c r="L13" s="16">
        <v>1.47E-2</v>
      </c>
      <c r="M13" s="15">
        <v>212</v>
      </c>
      <c r="N13" s="16">
        <v>6.3700000000000007E-2</v>
      </c>
      <c r="O13" s="15">
        <v>0</v>
      </c>
      <c r="P13" s="16">
        <v>0</v>
      </c>
      <c r="Q13" s="15">
        <v>986</v>
      </c>
      <c r="R13" s="20">
        <v>0.29649999999999999</v>
      </c>
    </row>
    <row r="14" spans="1:18" ht="17.5" x14ac:dyDescent="0.35">
      <c r="A14" s="5" t="s">
        <v>39</v>
      </c>
      <c r="B14" s="2">
        <v>3316</v>
      </c>
      <c r="C14" s="15">
        <v>1810</v>
      </c>
      <c r="D14" s="15">
        <v>0</v>
      </c>
      <c r="E14" s="15">
        <v>0</v>
      </c>
      <c r="F14" s="15">
        <v>1810</v>
      </c>
      <c r="G14" s="15">
        <v>363</v>
      </c>
      <c r="H14" s="16">
        <v>0.2006</v>
      </c>
      <c r="I14" s="15">
        <v>537</v>
      </c>
      <c r="J14" s="16">
        <v>0.29670000000000002</v>
      </c>
      <c r="K14" s="15">
        <v>10</v>
      </c>
      <c r="L14" s="16">
        <v>5.4999999999999997E-3</v>
      </c>
      <c r="M14" s="15">
        <v>86</v>
      </c>
      <c r="N14" s="16">
        <v>4.7500000000000001E-2</v>
      </c>
      <c r="O14" s="15">
        <v>1</v>
      </c>
      <c r="P14" s="16">
        <v>5.9999999999999995E-4</v>
      </c>
      <c r="Q14" s="15">
        <v>813</v>
      </c>
      <c r="R14" s="20">
        <v>0.44919999999999999</v>
      </c>
    </row>
    <row r="15" spans="1:18" ht="17.5" x14ac:dyDescent="0.35">
      <c r="A15" s="5" t="s">
        <v>44</v>
      </c>
      <c r="B15" s="2">
        <v>224</v>
      </c>
      <c r="C15" s="15">
        <v>283</v>
      </c>
      <c r="D15" s="15">
        <v>0</v>
      </c>
      <c r="E15" s="15">
        <v>0</v>
      </c>
      <c r="F15" s="15">
        <v>283</v>
      </c>
      <c r="G15" s="15">
        <v>150</v>
      </c>
      <c r="H15" s="16">
        <v>0.53</v>
      </c>
      <c r="I15" s="15">
        <v>75</v>
      </c>
      <c r="J15" s="16">
        <v>0.26500000000000001</v>
      </c>
      <c r="K15" s="15">
        <v>0</v>
      </c>
      <c r="L15" s="16">
        <v>0</v>
      </c>
      <c r="M15" s="15">
        <v>40</v>
      </c>
      <c r="N15" s="16">
        <v>0.14130000000000001</v>
      </c>
      <c r="O15" s="15">
        <v>0</v>
      </c>
      <c r="P15" s="16">
        <v>0</v>
      </c>
      <c r="Q15" s="15">
        <v>18</v>
      </c>
      <c r="R15" s="20">
        <v>6.3600000000000004E-2</v>
      </c>
    </row>
    <row r="16" spans="1:18" ht="17.5" x14ac:dyDescent="0.35">
      <c r="A16" s="5" t="s">
        <v>45</v>
      </c>
      <c r="B16" s="2">
        <v>417</v>
      </c>
      <c r="C16" s="15">
        <v>385</v>
      </c>
      <c r="D16" s="15">
        <v>0</v>
      </c>
      <c r="E16" s="15">
        <v>0</v>
      </c>
      <c r="F16" s="15">
        <v>385</v>
      </c>
      <c r="G16" s="15">
        <v>109</v>
      </c>
      <c r="H16" s="16">
        <v>0.28310000000000002</v>
      </c>
      <c r="I16" s="15">
        <v>64</v>
      </c>
      <c r="J16" s="16">
        <v>0.16619999999999999</v>
      </c>
      <c r="K16" s="15">
        <v>0</v>
      </c>
      <c r="L16" s="16">
        <v>0</v>
      </c>
      <c r="M16" s="15">
        <v>21</v>
      </c>
      <c r="N16" s="16">
        <v>5.45E-2</v>
      </c>
      <c r="O16" s="15">
        <v>0</v>
      </c>
      <c r="P16" s="16">
        <v>0</v>
      </c>
      <c r="Q16" s="15">
        <v>191</v>
      </c>
      <c r="R16" s="20">
        <v>0.49609999999999999</v>
      </c>
    </row>
    <row r="17" spans="1:18" ht="17.5" x14ac:dyDescent="0.35">
      <c r="A17" s="44" t="s">
        <v>52</v>
      </c>
      <c r="B17" s="48"/>
      <c r="C17" s="45"/>
      <c r="D17" s="45"/>
      <c r="E17" s="45"/>
      <c r="F17" s="45"/>
      <c r="G17" s="45"/>
      <c r="H17" s="46"/>
      <c r="I17" s="45"/>
      <c r="J17" s="46"/>
      <c r="K17" s="45"/>
      <c r="L17" s="46"/>
      <c r="M17" s="45"/>
      <c r="N17" s="46"/>
      <c r="O17" s="45"/>
      <c r="P17" s="46"/>
      <c r="Q17" s="45"/>
      <c r="R17" s="47"/>
    </row>
    <row r="18" spans="1:18" ht="18" thickBot="1" x14ac:dyDescent="0.4">
      <c r="A18" s="6" t="s">
        <v>53</v>
      </c>
      <c r="B18" s="7">
        <v>72</v>
      </c>
      <c r="C18" s="21">
        <v>61</v>
      </c>
      <c r="D18" s="21">
        <v>0</v>
      </c>
      <c r="E18" s="21">
        <v>0</v>
      </c>
      <c r="F18" s="21">
        <v>61</v>
      </c>
      <c r="G18" s="21">
        <v>16</v>
      </c>
      <c r="H18" s="22">
        <v>0.26229999999999998</v>
      </c>
      <c r="I18" s="21">
        <v>15</v>
      </c>
      <c r="J18" s="22">
        <v>0.24590000000000001</v>
      </c>
      <c r="K18" s="21">
        <v>0</v>
      </c>
      <c r="L18" s="22">
        <v>0</v>
      </c>
      <c r="M18" s="21">
        <v>7</v>
      </c>
      <c r="N18" s="22">
        <v>0.1148</v>
      </c>
      <c r="O18" s="21">
        <v>0</v>
      </c>
      <c r="P18" s="22">
        <v>0</v>
      </c>
      <c r="Q18" s="21">
        <v>23</v>
      </c>
      <c r="R18" s="23">
        <v>0.377</v>
      </c>
    </row>
    <row r="19" spans="1:18" ht="42.65" customHeight="1" thickBot="1" x14ac:dyDescent="0.45">
      <c r="A19" s="9" t="s">
        <v>92</v>
      </c>
      <c r="B19" s="11">
        <f t="shared" ref="B19:G19" si="0">SUM(B9:B18)</f>
        <v>9054</v>
      </c>
      <c r="C19" s="10">
        <f t="shared" si="0"/>
        <v>10548</v>
      </c>
      <c r="D19" s="11">
        <f t="shared" si="0"/>
        <v>0</v>
      </c>
      <c r="E19" s="10">
        <f t="shared" si="0"/>
        <v>0</v>
      </c>
      <c r="F19" s="11">
        <f t="shared" si="0"/>
        <v>10548</v>
      </c>
      <c r="G19" s="10">
        <f t="shared" si="0"/>
        <v>2755</v>
      </c>
      <c r="H19" s="13">
        <f>G19/F19</f>
        <v>0.26118695487296167</v>
      </c>
      <c r="I19" s="10">
        <f>SUM(I9:I18)</f>
        <v>2597</v>
      </c>
      <c r="J19" s="13">
        <f>I19/F19</f>
        <v>0.2462078119074706</v>
      </c>
      <c r="K19" s="10">
        <f>SUM(K9:K18)</f>
        <v>66</v>
      </c>
      <c r="L19" s="13">
        <f>K19/F19</f>
        <v>6.2571103526734926E-3</v>
      </c>
      <c r="M19" s="10">
        <f>SUM(M9:M18)</f>
        <v>1074</v>
      </c>
      <c r="N19" s="13">
        <f>M19/F19</f>
        <v>0.1018202502844141</v>
      </c>
      <c r="O19" s="10">
        <f>SUM(O9:O18)</f>
        <v>1</v>
      </c>
      <c r="P19" s="13">
        <f>O19/F19</f>
        <v>9.4804702313234731E-5</v>
      </c>
      <c r="Q19" s="10">
        <f>SUM(Q9:Q18)</f>
        <v>4055</v>
      </c>
      <c r="R19" s="13">
        <f>Q19/F19</f>
        <v>0.38443306788016685</v>
      </c>
    </row>
    <row r="20" spans="1:18" ht="17.5" customHeight="1" x14ac:dyDescent="0.35">
      <c r="A20" s="60" t="s">
        <v>93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</row>
    <row r="21" spans="1:18" ht="15.5" x14ac:dyDescent="0.35">
      <c r="A21" s="8"/>
      <c r="B21" s="54" t="s">
        <v>94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</row>
    <row r="22" spans="1:18" ht="15.5" x14ac:dyDescent="0.35">
      <c r="A22" s="56" t="s">
        <v>95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6" thickBot="1" x14ac:dyDescent="0.4">
      <c r="A23" s="57" t="s">
        <v>102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97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8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5" t="s">
        <v>3</v>
      </c>
      <c r="B8" s="30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37" t="s">
        <v>12</v>
      </c>
      <c r="B9" s="4">
        <v>103</v>
      </c>
      <c r="C9" s="17">
        <v>112</v>
      </c>
      <c r="D9" s="17">
        <v>0</v>
      </c>
      <c r="E9" s="17">
        <v>0</v>
      </c>
      <c r="F9" s="17">
        <v>112</v>
      </c>
      <c r="G9" s="17">
        <v>25</v>
      </c>
      <c r="H9" s="18">
        <v>0.22320000000000001</v>
      </c>
      <c r="I9" s="17">
        <v>43</v>
      </c>
      <c r="J9" s="18">
        <v>0.38390000000000002</v>
      </c>
      <c r="K9" s="17">
        <v>0</v>
      </c>
      <c r="L9" s="18">
        <v>0</v>
      </c>
      <c r="M9" s="17">
        <v>3</v>
      </c>
      <c r="N9" s="18">
        <v>2.6800000000000001E-2</v>
      </c>
      <c r="O9" s="17">
        <v>0</v>
      </c>
      <c r="P9" s="18">
        <v>0</v>
      </c>
      <c r="Q9" s="17">
        <v>41</v>
      </c>
      <c r="R9" s="19">
        <v>0.36609999999999998</v>
      </c>
    </row>
    <row r="10" spans="1:18" ht="17.5" x14ac:dyDescent="0.35">
      <c r="A10" s="1" t="s">
        <v>13</v>
      </c>
      <c r="B10" s="2">
        <v>179</v>
      </c>
      <c r="C10" s="15">
        <v>277</v>
      </c>
      <c r="D10" s="15">
        <v>0</v>
      </c>
      <c r="E10" s="15">
        <v>0</v>
      </c>
      <c r="F10" s="15">
        <v>277</v>
      </c>
      <c r="G10" s="15">
        <v>30</v>
      </c>
      <c r="H10" s="16">
        <v>0.10829999999999999</v>
      </c>
      <c r="I10" s="15">
        <v>92</v>
      </c>
      <c r="J10" s="16">
        <v>0.33210000000000001</v>
      </c>
      <c r="K10" s="15">
        <v>0</v>
      </c>
      <c r="L10" s="16">
        <v>0</v>
      </c>
      <c r="M10" s="15">
        <v>1</v>
      </c>
      <c r="N10" s="16">
        <v>3.5999999999999999E-3</v>
      </c>
      <c r="O10" s="15">
        <v>1</v>
      </c>
      <c r="P10" s="16">
        <v>3.5999999999999999E-3</v>
      </c>
      <c r="Q10" s="15">
        <v>153</v>
      </c>
      <c r="R10" s="20">
        <v>0.55230000000000001</v>
      </c>
    </row>
    <row r="11" spans="1:18" ht="17.5" x14ac:dyDescent="0.35">
      <c r="A11" s="1" t="s">
        <v>25</v>
      </c>
      <c r="B11" s="2">
        <v>1319</v>
      </c>
      <c r="C11" s="15">
        <v>880</v>
      </c>
      <c r="D11" s="15">
        <v>0</v>
      </c>
      <c r="E11" s="15">
        <v>0</v>
      </c>
      <c r="F11" s="15">
        <v>880</v>
      </c>
      <c r="G11" s="15">
        <v>180</v>
      </c>
      <c r="H11" s="16">
        <v>0.20449999999999999</v>
      </c>
      <c r="I11" s="15">
        <v>434</v>
      </c>
      <c r="J11" s="16">
        <v>0.49320000000000003</v>
      </c>
      <c r="K11" s="15">
        <v>1</v>
      </c>
      <c r="L11" s="16">
        <v>1.1000000000000001E-3</v>
      </c>
      <c r="M11" s="15">
        <v>64</v>
      </c>
      <c r="N11" s="16">
        <v>7.2700000000000001E-2</v>
      </c>
      <c r="O11" s="15">
        <v>0</v>
      </c>
      <c r="P11" s="16">
        <v>0</v>
      </c>
      <c r="Q11" s="15">
        <v>201</v>
      </c>
      <c r="R11" s="20">
        <v>0.22839999999999999</v>
      </c>
    </row>
    <row r="12" spans="1:18" ht="17.5" x14ac:dyDescent="0.35">
      <c r="A12" s="1" t="s">
        <v>43</v>
      </c>
      <c r="B12" s="2">
        <v>8643</v>
      </c>
      <c r="C12" s="15">
        <v>6733</v>
      </c>
      <c r="D12" s="15">
        <v>0</v>
      </c>
      <c r="E12" s="15">
        <v>0</v>
      </c>
      <c r="F12" s="15">
        <v>6733</v>
      </c>
      <c r="G12" s="15">
        <v>635</v>
      </c>
      <c r="H12" s="16">
        <v>9.4299999999999995E-2</v>
      </c>
      <c r="I12" s="15">
        <v>1125</v>
      </c>
      <c r="J12" s="16">
        <v>0.1671</v>
      </c>
      <c r="K12" s="15">
        <v>8</v>
      </c>
      <c r="L12" s="16">
        <v>1.1999999999999999E-3</v>
      </c>
      <c r="M12" s="15">
        <v>340</v>
      </c>
      <c r="N12" s="16">
        <v>5.0500000000000003E-2</v>
      </c>
      <c r="O12" s="15">
        <v>0</v>
      </c>
      <c r="P12" s="16">
        <v>0</v>
      </c>
      <c r="Q12" s="15">
        <v>4625</v>
      </c>
      <c r="R12" s="20">
        <v>0.68689999999999996</v>
      </c>
    </row>
    <row r="13" spans="1:18" ht="17.5" x14ac:dyDescent="0.35">
      <c r="A13" s="1" t="s">
        <v>51</v>
      </c>
      <c r="B13" s="2">
        <v>1567</v>
      </c>
      <c r="C13" s="15">
        <v>2529</v>
      </c>
      <c r="D13" s="15">
        <v>0</v>
      </c>
      <c r="E13" s="15">
        <v>0</v>
      </c>
      <c r="F13" s="15">
        <v>2529</v>
      </c>
      <c r="G13" s="15">
        <v>245</v>
      </c>
      <c r="H13" s="16">
        <v>9.69E-2</v>
      </c>
      <c r="I13" s="15">
        <v>545</v>
      </c>
      <c r="J13" s="16">
        <v>0.2155</v>
      </c>
      <c r="K13" s="15">
        <v>9</v>
      </c>
      <c r="L13" s="16">
        <v>3.5999999999999999E-3</v>
      </c>
      <c r="M13" s="15">
        <v>170</v>
      </c>
      <c r="N13" s="16">
        <v>6.7199999999999996E-2</v>
      </c>
      <c r="O13" s="15">
        <v>0</v>
      </c>
      <c r="P13" s="16">
        <v>0</v>
      </c>
      <c r="Q13" s="15">
        <v>1560</v>
      </c>
      <c r="R13" s="20">
        <v>0.61680000000000001</v>
      </c>
    </row>
    <row r="14" spans="1:18" ht="18" thickBot="1" x14ac:dyDescent="0.4">
      <c r="A14" s="1" t="s">
        <v>56</v>
      </c>
      <c r="B14" s="2">
        <v>297</v>
      </c>
      <c r="C14" s="15">
        <v>230</v>
      </c>
      <c r="D14" s="15">
        <v>0</v>
      </c>
      <c r="E14" s="15">
        <v>0</v>
      </c>
      <c r="F14" s="15">
        <v>230</v>
      </c>
      <c r="G14" s="15">
        <v>54</v>
      </c>
      <c r="H14" s="16">
        <v>0.23480000000000001</v>
      </c>
      <c r="I14" s="15">
        <v>112</v>
      </c>
      <c r="J14" s="16">
        <v>0.48699999999999999</v>
      </c>
      <c r="K14" s="15">
        <v>2</v>
      </c>
      <c r="L14" s="16">
        <v>8.6999999999999994E-3</v>
      </c>
      <c r="M14" s="15">
        <v>25</v>
      </c>
      <c r="N14" s="16">
        <v>0.1087</v>
      </c>
      <c r="O14" s="15">
        <v>0</v>
      </c>
      <c r="P14" s="16">
        <v>0</v>
      </c>
      <c r="Q14" s="15">
        <v>37</v>
      </c>
      <c r="R14" s="20">
        <v>0.16089999999999999</v>
      </c>
    </row>
    <row r="15" spans="1:18" ht="36.5" thickBot="1" x14ac:dyDescent="0.45">
      <c r="A15" s="9" t="s">
        <v>92</v>
      </c>
      <c r="B15" s="10">
        <f t="shared" ref="B15:G15" si="0">SUM(B9:B14)</f>
        <v>12108</v>
      </c>
      <c r="C15" s="11">
        <f t="shared" si="0"/>
        <v>10761</v>
      </c>
      <c r="D15" s="10">
        <f t="shared" si="0"/>
        <v>0</v>
      </c>
      <c r="E15" s="11">
        <f t="shared" si="0"/>
        <v>0</v>
      </c>
      <c r="F15" s="10">
        <f t="shared" si="0"/>
        <v>10761</v>
      </c>
      <c r="G15" s="11">
        <f t="shared" si="0"/>
        <v>1169</v>
      </c>
      <c r="H15" s="12">
        <f>G15/F15</f>
        <v>0.1086330266703838</v>
      </c>
      <c r="I15" s="11">
        <f>SUM(I9:I14)</f>
        <v>2351</v>
      </c>
      <c r="J15" s="12">
        <f>I15/F15</f>
        <v>0.21847411950562215</v>
      </c>
      <c r="K15" s="11">
        <f>SUM(K9:K14)</f>
        <v>20</v>
      </c>
      <c r="L15" s="12">
        <f>K15/F15</f>
        <v>1.8585633305454883E-3</v>
      </c>
      <c r="M15" s="11">
        <f>SUM(M9:M14)</f>
        <v>603</v>
      </c>
      <c r="N15" s="12">
        <f>M15/F15</f>
        <v>5.6035684415946474E-2</v>
      </c>
      <c r="O15" s="11">
        <f>SUM(O9:O14)</f>
        <v>1</v>
      </c>
      <c r="P15" s="12">
        <f>O15/F15</f>
        <v>9.2928166527274421E-5</v>
      </c>
      <c r="Q15" s="11">
        <f>SUM(Q9:Q14)</f>
        <v>6617</v>
      </c>
      <c r="R15" s="13">
        <f>Q15/F15</f>
        <v>0.61490567791097483</v>
      </c>
    </row>
    <row r="16" spans="1:18" ht="17.5" customHeight="1" x14ac:dyDescent="0.35">
      <c r="A16" s="60" t="s">
        <v>93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</row>
    <row r="17" spans="1:18" ht="15.5" x14ac:dyDescent="0.35">
      <c r="A17" s="8"/>
      <c r="B17" s="54" t="s">
        <v>94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5"/>
    </row>
    <row r="18" spans="1:18" ht="15.5" x14ac:dyDescent="0.35">
      <c r="A18" s="56" t="s">
        <v>95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5"/>
    </row>
    <row r="19" spans="1:18" ht="16" thickBot="1" x14ac:dyDescent="0.4">
      <c r="A19" s="57" t="s">
        <v>102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9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98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3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4" t="s">
        <v>3</v>
      </c>
      <c r="B8" s="30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3" t="s">
        <v>6</v>
      </c>
      <c r="B9" s="4">
        <v>748</v>
      </c>
      <c r="C9" s="17">
        <v>1951</v>
      </c>
      <c r="D9" s="17">
        <v>0</v>
      </c>
      <c r="E9" s="17">
        <v>0</v>
      </c>
      <c r="F9" s="17">
        <v>2313</v>
      </c>
      <c r="G9" s="17">
        <v>290</v>
      </c>
      <c r="H9" s="18">
        <v>0.12540000000000001</v>
      </c>
      <c r="I9" s="17">
        <v>319</v>
      </c>
      <c r="J9" s="18">
        <v>0.13789999999999999</v>
      </c>
      <c r="K9" s="17">
        <v>4</v>
      </c>
      <c r="L9" s="18">
        <v>1.6999999999999999E-3</v>
      </c>
      <c r="M9" s="17">
        <v>113</v>
      </c>
      <c r="N9" s="18">
        <v>4.8899999999999999E-2</v>
      </c>
      <c r="O9" s="17">
        <v>0</v>
      </c>
      <c r="P9" s="18">
        <v>0</v>
      </c>
      <c r="Q9" s="17">
        <v>1587</v>
      </c>
      <c r="R9" s="19">
        <v>0.68610000000000004</v>
      </c>
    </row>
    <row r="10" spans="1:18" ht="17.5" x14ac:dyDescent="0.35">
      <c r="A10" s="5" t="s">
        <v>14</v>
      </c>
      <c r="B10" s="2">
        <v>2663</v>
      </c>
      <c r="C10" s="15">
        <v>2850</v>
      </c>
      <c r="D10" s="15">
        <v>0</v>
      </c>
      <c r="E10" s="15">
        <v>0</v>
      </c>
      <c r="F10" s="15">
        <v>2842</v>
      </c>
      <c r="G10" s="15">
        <v>400</v>
      </c>
      <c r="H10" s="16">
        <v>0.14069999999999999</v>
      </c>
      <c r="I10" s="15">
        <v>478</v>
      </c>
      <c r="J10" s="16">
        <v>0.16819999999999999</v>
      </c>
      <c r="K10" s="15">
        <v>2</v>
      </c>
      <c r="L10" s="16">
        <v>6.9999999999999999E-4</v>
      </c>
      <c r="M10" s="15">
        <v>0</v>
      </c>
      <c r="N10" s="16">
        <v>0</v>
      </c>
      <c r="O10" s="15">
        <v>0</v>
      </c>
      <c r="P10" s="16">
        <v>0</v>
      </c>
      <c r="Q10" s="15">
        <v>1962</v>
      </c>
      <c r="R10" s="20">
        <v>0.69040000000000001</v>
      </c>
    </row>
    <row r="11" spans="1:18" ht="17.5" x14ac:dyDescent="0.35">
      <c r="A11" s="5" t="s">
        <v>15</v>
      </c>
      <c r="B11" s="2">
        <v>4290</v>
      </c>
      <c r="C11" s="15">
        <v>4275</v>
      </c>
      <c r="D11" s="15">
        <v>0</v>
      </c>
      <c r="E11" s="15">
        <v>0</v>
      </c>
      <c r="F11" s="15">
        <v>4275</v>
      </c>
      <c r="G11" s="15">
        <v>734</v>
      </c>
      <c r="H11" s="16">
        <v>0.17169999999999999</v>
      </c>
      <c r="I11" s="15">
        <v>1767</v>
      </c>
      <c r="J11" s="16">
        <v>0.4133</v>
      </c>
      <c r="K11" s="15">
        <v>19</v>
      </c>
      <c r="L11" s="16">
        <v>4.4000000000000003E-3</v>
      </c>
      <c r="M11" s="15">
        <v>638</v>
      </c>
      <c r="N11" s="16">
        <v>0.1492</v>
      </c>
      <c r="O11" s="15">
        <v>0</v>
      </c>
      <c r="P11" s="16">
        <v>0</v>
      </c>
      <c r="Q11" s="15">
        <v>1117</v>
      </c>
      <c r="R11" s="20">
        <v>0.26129999999999998</v>
      </c>
    </row>
    <row r="12" spans="1:18" ht="17.5" x14ac:dyDescent="0.35">
      <c r="A12" s="5" t="s">
        <v>22</v>
      </c>
      <c r="B12" s="2">
        <v>1124</v>
      </c>
      <c r="C12" s="15">
        <v>1635</v>
      </c>
      <c r="D12" s="15">
        <v>0</v>
      </c>
      <c r="E12" s="15">
        <v>0</v>
      </c>
      <c r="F12" s="15">
        <v>1635</v>
      </c>
      <c r="G12" s="15">
        <v>78</v>
      </c>
      <c r="H12" s="16">
        <v>4.7699999999999999E-2</v>
      </c>
      <c r="I12" s="15">
        <v>269</v>
      </c>
      <c r="J12" s="16">
        <v>0.16450000000000001</v>
      </c>
      <c r="K12" s="15">
        <v>5</v>
      </c>
      <c r="L12" s="16">
        <v>3.0999999999999999E-3</v>
      </c>
      <c r="M12" s="15">
        <v>25</v>
      </c>
      <c r="N12" s="16">
        <v>1.5299999999999999E-2</v>
      </c>
      <c r="O12" s="15">
        <v>0</v>
      </c>
      <c r="P12" s="16">
        <v>0</v>
      </c>
      <c r="Q12" s="15">
        <v>1258</v>
      </c>
      <c r="R12" s="20">
        <v>0.76939999999999997</v>
      </c>
    </row>
    <row r="13" spans="1:18" ht="17.5" x14ac:dyDescent="0.35">
      <c r="A13" s="5" t="s">
        <v>30</v>
      </c>
      <c r="B13" s="2">
        <v>757</v>
      </c>
      <c r="C13" s="15">
        <v>697</v>
      </c>
      <c r="D13" s="15">
        <v>0</v>
      </c>
      <c r="E13" s="15">
        <v>0</v>
      </c>
      <c r="F13" s="15">
        <v>697</v>
      </c>
      <c r="G13" s="15">
        <v>155</v>
      </c>
      <c r="H13" s="16">
        <v>0.22239999999999999</v>
      </c>
      <c r="I13" s="15">
        <v>286</v>
      </c>
      <c r="J13" s="16">
        <v>0.4103</v>
      </c>
      <c r="K13" s="15">
        <v>2</v>
      </c>
      <c r="L13" s="16">
        <v>2.8999999999999998E-3</v>
      </c>
      <c r="M13" s="15">
        <v>35</v>
      </c>
      <c r="N13" s="16">
        <v>5.0200000000000002E-2</v>
      </c>
      <c r="O13" s="15">
        <v>0</v>
      </c>
      <c r="P13" s="16">
        <v>0</v>
      </c>
      <c r="Q13" s="15">
        <v>219</v>
      </c>
      <c r="R13" s="20">
        <v>0.31419999999999998</v>
      </c>
    </row>
    <row r="14" spans="1:18" ht="17.5" x14ac:dyDescent="0.35">
      <c r="A14" s="5" t="s">
        <v>32</v>
      </c>
      <c r="B14" s="2">
        <v>1611</v>
      </c>
      <c r="C14" s="15">
        <v>1736</v>
      </c>
      <c r="D14" s="15">
        <v>0</v>
      </c>
      <c r="E14" s="15">
        <v>0</v>
      </c>
      <c r="F14" s="15">
        <v>1736</v>
      </c>
      <c r="G14" s="15">
        <v>226</v>
      </c>
      <c r="H14" s="16">
        <v>0.13020000000000001</v>
      </c>
      <c r="I14" s="15">
        <v>720</v>
      </c>
      <c r="J14" s="16">
        <v>0.41470000000000001</v>
      </c>
      <c r="K14" s="15">
        <v>3</v>
      </c>
      <c r="L14" s="16">
        <v>1.6999999999999999E-3</v>
      </c>
      <c r="M14" s="15">
        <v>604</v>
      </c>
      <c r="N14" s="16">
        <v>0.34789999999999999</v>
      </c>
      <c r="O14" s="15">
        <v>0</v>
      </c>
      <c r="P14" s="16">
        <v>0</v>
      </c>
      <c r="Q14" s="15">
        <v>183</v>
      </c>
      <c r="R14" s="20">
        <v>0.10539999999999999</v>
      </c>
    </row>
    <row r="15" spans="1:18" ht="17.5" x14ac:dyDescent="0.35">
      <c r="A15" s="5" t="s">
        <v>46</v>
      </c>
      <c r="B15" s="2">
        <v>1092</v>
      </c>
      <c r="C15" s="15">
        <v>785</v>
      </c>
      <c r="D15" s="15">
        <v>0</v>
      </c>
      <c r="E15" s="15">
        <v>0</v>
      </c>
      <c r="F15" s="15">
        <v>785</v>
      </c>
      <c r="G15" s="15">
        <v>105</v>
      </c>
      <c r="H15" s="16">
        <v>0.1338</v>
      </c>
      <c r="I15" s="15">
        <v>446</v>
      </c>
      <c r="J15" s="16">
        <v>0.56820000000000004</v>
      </c>
      <c r="K15" s="15">
        <v>0</v>
      </c>
      <c r="L15" s="16">
        <v>0</v>
      </c>
      <c r="M15" s="15">
        <v>103</v>
      </c>
      <c r="N15" s="16">
        <v>0.13120000000000001</v>
      </c>
      <c r="O15" s="15">
        <v>0</v>
      </c>
      <c r="P15" s="16">
        <v>0</v>
      </c>
      <c r="Q15" s="15">
        <v>131</v>
      </c>
      <c r="R15" s="20">
        <v>0.16689999999999999</v>
      </c>
    </row>
    <row r="16" spans="1:18" ht="18" thickBot="1" x14ac:dyDescent="0.4">
      <c r="A16" s="6" t="s">
        <v>48</v>
      </c>
      <c r="B16" s="7">
        <v>1663</v>
      </c>
      <c r="C16" s="21">
        <v>1175</v>
      </c>
      <c r="D16" s="21">
        <v>0</v>
      </c>
      <c r="E16" s="21">
        <v>0</v>
      </c>
      <c r="F16" s="21">
        <v>1175</v>
      </c>
      <c r="G16" s="21">
        <v>190</v>
      </c>
      <c r="H16" s="22">
        <v>0.16170000000000001</v>
      </c>
      <c r="I16" s="21">
        <v>245</v>
      </c>
      <c r="J16" s="22">
        <v>0.20849999999999999</v>
      </c>
      <c r="K16" s="21">
        <v>3</v>
      </c>
      <c r="L16" s="22">
        <v>2.5999999999999999E-3</v>
      </c>
      <c r="M16" s="21">
        <v>267</v>
      </c>
      <c r="N16" s="22">
        <v>0.22720000000000001</v>
      </c>
      <c r="O16" s="21">
        <v>0</v>
      </c>
      <c r="P16" s="22">
        <v>0</v>
      </c>
      <c r="Q16" s="21">
        <v>470</v>
      </c>
      <c r="R16" s="23">
        <v>0.4</v>
      </c>
    </row>
    <row r="17" spans="1:18" ht="36.5" thickBot="1" x14ac:dyDescent="0.45">
      <c r="A17" s="43" t="s">
        <v>92</v>
      </c>
      <c r="B17" s="39">
        <f t="shared" ref="B17:G17" si="0">SUM(B9:B16)</f>
        <v>13948</v>
      </c>
      <c r="C17" s="40">
        <f t="shared" si="0"/>
        <v>15104</v>
      </c>
      <c r="D17" s="39">
        <f t="shared" si="0"/>
        <v>0</v>
      </c>
      <c r="E17" s="40">
        <f t="shared" si="0"/>
        <v>0</v>
      </c>
      <c r="F17" s="39">
        <f t="shared" si="0"/>
        <v>15458</v>
      </c>
      <c r="G17" s="40">
        <f t="shared" si="0"/>
        <v>2178</v>
      </c>
      <c r="H17" s="41">
        <f>G17/F17</f>
        <v>0.14089791693621426</v>
      </c>
      <c r="I17" s="40">
        <f>SUM(I9:I16)</f>
        <v>4530</v>
      </c>
      <c r="J17" s="41">
        <f>I17/F17</f>
        <v>0.29305214128606549</v>
      </c>
      <c r="K17" s="40">
        <f>SUM(K9:K16)</f>
        <v>38</v>
      </c>
      <c r="L17" s="41">
        <f>K17/F17</f>
        <v>2.4582740328632424E-3</v>
      </c>
      <c r="M17" s="40">
        <f>SUM(M9:M16)</f>
        <v>1785</v>
      </c>
      <c r="N17" s="41">
        <f>M17/F17</f>
        <v>0.11547418812265493</v>
      </c>
      <c r="O17" s="40">
        <f>SUM(O9:O16)</f>
        <v>0</v>
      </c>
      <c r="P17" s="41">
        <f>O17/F17</f>
        <v>0</v>
      </c>
      <c r="Q17" s="40">
        <f>SUM(Q9:Q16)</f>
        <v>6927</v>
      </c>
      <c r="R17" s="42">
        <f>Q17/F17</f>
        <v>0.44811747962220211</v>
      </c>
    </row>
    <row r="18" spans="1:18" ht="17.5" customHeight="1" x14ac:dyDescent="0.35">
      <c r="A18" s="60" t="s">
        <v>93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</row>
    <row r="19" spans="1:18" ht="15.5" x14ac:dyDescent="0.35">
      <c r="A19" s="8"/>
      <c r="B19" s="54" t="s">
        <v>94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.5" x14ac:dyDescent="0.35">
      <c r="A20" s="56" t="s">
        <v>95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</row>
    <row r="21" spans="1:18" ht="16" thickBot="1" x14ac:dyDescent="0.4">
      <c r="A21" s="57" t="s">
        <v>102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99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3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5" t="s">
        <v>3</v>
      </c>
      <c r="B8" s="30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37" t="s">
        <v>7</v>
      </c>
      <c r="B9" s="4">
        <v>616</v>
      </c>
      <c r="C9" s="17">
        <v>407</v>
      </c>
      <c r="D9" s="17">
        <v>0</v>
      </c>
      <c r="E9" s="17">
        <v>0</v>
      </c>
      <c r="F9" s="17">
        <v>407</v>
      </c>
      <c r="G9" s="17">
        <v>53</v>
      </c>
      <c r="H9" s="18">
        <v>0.13020000000000001</v>
      </c>
      <c r="I9" s="17">
        <v>128</v>
      </c>
      <c r="J9" s="18">
        <v>0.3145</v>
      </c>
      <c r="K9" s="17">
        <v>0</v>
      </c>
      <c r="L9" s="18">
        <v>0</v>
      </c>
      <c r="M9" s="17">
        <v>38</v>
      </c>
      <c r="N9" s="18">
        <v>9.3399999999999997E-2</v>
      </c>
      <c r="O9" s="17">
        <v>2</v>
      </c>
      <c r="P9" s="18">
        <v>4.8999999999999998E-3</v>
      </c>
      <c r="Q9" s="17">
        <v>186</v>
      </c>
      <c r="R9" s="19">
        <v>0.45700000000000002</v>
      </c>
    </row>
    <row r="10" spans="1:18" ht="17.5" x14ac:dyDescent="0.35">
      <c r="A10" s="1" t="s">
        <v>10</v>
      </c>
      <c r="B10" s="2">
        <v>1926</v>
      </c>
      <c r="C10" s="15">
        <v>1872</v>
      </c>
      <c r="D10" s="15">
        <v>0</v>
      </c>
      <c r="E10" s="15">
        <v>0</v>
      </c>
      <c r="F10" s="15">
        <v>1872</v>
      </c>
      <c r="G10" s="15">
        <v>400</v>
      </c>
      <c r="H10" s="16">
        <v>0.2137</v>
      </c>
      <c r="I10" s="15">
        <v>555</v>
      </c>
      <c r="J10" s="16">
        <v>0.29649999999999999</v>
      </c>
      <c r="K10" s="15">
        <v>0</v>
      </c>
      <c r="L10" s="16">
        <v>0</v>
      </c>
      <c r="M10" s="15">
        <v>309</v>
      </c>
      <c r="N10" s="16">
        <v>0.1651</v>
      </c>
      <c r="O10" s="15">
        <v>0</v>
      </c>
      <c r="P10" s="16">
        <v>0</v>
      </c>
      <c r="Q10" s="15">
        <v>608</v>
      </c>
      <c r="R10" s="20">
        <v>0.32479999999999998</v>
      </c>
    </row>
    <row r="11" spans="1:18" ht="17.5" x14ac:dyDescent="0.35">
      <c r="A11" s="1" t="s">
        <v>23</v>
      </c>
      <c r="B11" s="2">
        <v>1173</v>
      </c>
      <c r="C11" s="15">
        <v>1201</v>
      </c>
      <c r="D11" s="15">
        <v>0</v>
      </c>
      <c r="E11" s="15">
        <v>0</v>
      </c>
      <c r="F11" s="15">
        <v>1201</v>
      </c>
      <c r="G11" s="15">
        <v>54</v>
      </c>
      <c r="H11" s="16">
        <v>4.4999999999999998E-2</v>
      </c>
      <c r="I11" s="15">
        <v>61</v>
      </c>
      <c r="J11" s="16">
        <v>5.0799999999999998E-2</v>
      </c>
      <c r="K11" s="15">
        <v>0</v>
      </c>
      <c r="L11" s="16">
        <v>0</v>
      </c>
      <c r="M11" s="15">
        <v>76</v>
      </c>
      <c r="N11" s="16">
        <v>6.3299999999999995E-2</v>
      </c>
      <c r="O11" s="15">
        <v>0</v>
      </c>
      <c r="P11" s="16">
        <v>0</v>
      </c>
      <c r="Q11" s="15">
        <v>1010</v>
      </c>
      <c r="R11" s="20">
        <v>0.84099999999999997</v>
      </c>
    </row>
    <row r="12" spans="1:18" ht="17.5" x14ac:dyDescent="0.35">
      <c r="A12" s="1" t="s">
        <v>31</v>
      </c>
      <c r="B12" s="2">
        <v>32</v>
      </c>
      <c r="C12" s="15">
        <v>26</v>
      </c>
      <c r="D12" s="15">
        <v>0</v>
      </c>
      <c r="E12" s="15">
        <v>0</v>
      </c>
      <c r="F12" s="15">
        <v>26</v>
      </c>
      <c r="G12" s="15">
        <v>14</v>
      </c>
      <c r="H12" s="16">
        <v>0.53849999999999998</v>
      </c>
      <c r="I12" s="15">
        <v>6</v>
      </c>
      <c r="J12" s="16">
        <v>0.23080000000000001</v>
      </c>
      <c r="K12" s="15">
        <v>1</v>
      </c>
      <c r="L12" s="16">
        <v>3.85E-2</v>
      </c>
      <c r="M12" s="15">
        <v>4</v>
      </c>
      <c r="N12" s="16">
        <v>0.15379999999999999</v>
      </c>
      <c r="O12" s="15">
        <v>0</v>
      </c>
      <c r="P12" s="16">
        <v>0</v>
      </c>
      <c r="Q12" s="15">
        <v>1</v>
      </c>
      <c r="R12" s="20">
        <v>3.85E-2</v>
      </c>
    </row>
    <row r="13" spans="1:18" ht="17.5" x14ac:dyDescent="0.35">
      <c r="A13" s="1" t="s">
        <v>33</v>
      </c>
      <c r="B13" s="2">
        <v>225</v>
      </c>
      <c r="C13" s="15">
        <v>250</v>
      </c>
      <c r="D13" s="15">
        <v>0</v>
      </c>
      <c r="E13" s="15">
        <v>0</v>
      </c>
      <c r="F13" s="15">
        <v>250</v>
      </c>
      <c r="G13" s="15">
        <v>51</v>
      </c>
      <c r="H13" s="16">
        <v>0.20399999999999999</v>
      </c>
      <c r="I13" s="15">
        <v>45</v>
      </c>
      <c r="J13" s="16">
        <v>0.18</v>
      </c>
      <c r="K13" s="15">
        <v>1</v>
      </c>
      <c r="L13" s="16">
        <v>4.0000000000000001E-3</v>
      </c>
      <c r="M13" s="15">
        <v>78</v>
      </c>
      <c r="N13" s="16">
        <v>0.312</v>
      </c>
      <c r="O13" s="15">
        <v>0</v>
      </c>
      <c r="P13" s="16">
        <v>0</v>
      </c>
      <c r="Q13" s="15">
        <v>75</v>
      </c>
      <c r="R13" s="20">
        <v>0.3</v>
      </c>
    </row>
    <row r="14" spans="1:18" ht="17.5" x14ac:dyDescent="0.35">
      <c r="A14" s="1" t="s">
        <v>37</v>
      </c>
      <c r="B14" s="2">
        <v>842</v>
      </c>
      <c r="C14" s="15">
        <v>1004</v>
      </c>
      <c r="D14" s="15">
        <v>0</v>
      </c>
      <c r="E14" s="15">
        <v>0</v>
      </c>
      <c r="F14" s="15">
        <v>1004</v>
      </c>
      <c r="G14" s="15">
        <v>225</v>
      </c>
      <c r="H14" s="16">
        <v>0.22409999999999999</v>
      </c>
      <c r="I14" s="15">
        <v>492</v>
      </c>
      <c r="J14" s="16">
        <v>0.49</v>
      </c>
      <c r="K14" s="15">
        <v>10</v>
      </c>
      <c r="L14" s="16">
        <v>0.01</v>
      </c>
      <c r="M14" s="15">
        <v>30</v>
      </c>
      <c r="N14" s="16">
        <v>2.9899999999999999E-2</v>
      </c>
      <c r="O14" s="15">
        <v>0</v>
      </c>
      <c r="P14" s="16">
        <v>0</v>
      </c>
      <c r="Q14" s="15">
        <v>247</v>
      </c>
      <c r="R14" s="20">
        <v>0.246</v>
      </c>
    </row>
    <row r="15" spans="1:18" ht="17.5" x14ac:dyDescent="0.35">
      <c r="A15" s="1" t="s">
        <v>41</v>
      </c>
      <c r="B15" s="2">
        <v>804</v>
      </c>
      <c r="C15" s="15">
        <v>1056</v>
      </c>
      <c r="D15" s="15">
        <v>0</v>
      </c>
      <c r="E15" s="15">
        <v>0</v>
      </c>
      <c r="F15" s="15">
        <v>1056</v>
      </c>
      <c r="G15" s="15">
        <v>139</v>
      </c>
      <c r="H15" s="16">
        <v>0.13159999999999999</v>
      </c>
      <c r="I15" s="15">
        <v>430</v>
      </c>
      <c r="J15" s="16">
        <v>0.40720000000000001</v>
      </c>
      <c r="K15" s="15">
        <v>9</v>
      </c>
      <c r="L15" s="16">
        <v>8.5000000000000006E-3</v>
      </c>
      <c r="M15" s="15">
        <v>65</v>
      </c>
      <c r="N15" s="16">
        <v>6.1600000000000002E-2</v>
      </c>
      <c r="O15" s="15">
        <v>0</v>
      </c>
      <c r="P15" s="16">
        <v>0</v>
      </c>
      <c r="Q15" s="15">
        <v>413</v>
      </c>
      <c r="R15" s="20">
        <v>0.3911</v>
      </c>
    </row>
    <row r="16" spans="1:18" ht="17.5" x14ac:dyDescent="0.35">
      <c r="A16" s="1" t="s">
        <v>47</v>
      </c>
      <c r="B16" s="2">
        <v>49</v>
      </c>
      <c r="C16" s="15">
        <v>51</v>
      </c>
      <c r="D16" s="15">
        <v>0</v>
      </c>
      <c r="E16" s="15">
        <v>0</v>
      </c>
      <c r="F16" s="15">
        <v>51</v>
      </c>
      <c r="G16" s="15">
        <v>9</v>
      </c>
      <c r="H16" s="16">
        <v>0.17649999999999999</v>
      </c>
      <c r="I16" s="15">
        <v>26</v>
      </c>
      <c r="J16" s="16">
        <v>0.50980000000000003</v>
      </c>
      <c r="K16" s="15">
        <v>0</v>
      </c>
      <c r="L16" s="16">
        <v>0</v>
      </c>
      <c r="M16" s="15">
        <v>4</v>
      </c>
      <c r="N16" s="16">
        <v>7.8399999999999997E-2</v>
      </c>
      <c r="O16" s="15">
        <v>0</v>
      </c>
      <c r="P16" s="16">
        <v>0</v>
      </c>
      <c r="Q16" s="15">
        <v>12</v>
      </c>
      <c r="R16" s="20">
        <v>0.23530000000000001</v>
      </c>
    </row>
    <row r="17" spans="1:18" ht="17.5" x14ac:dyDescent="0.35">
      <c r="A17" s="1" t="s">
        <v>49</v>
      </c>
      <c r="B17" s="2">
        <v>8646</v>
      </c>
      <c r="C17" s="15">
        <v>9843</v>
      </c>
      <c r="D17" s="15">
        <v>0</v>
      </c>
      <c r="E17" s="15">
        <v>0</v>
      </c>
      <c r="F17" s="15">
        <v>9843</v>
      </c>
      <c r="G17" s="15">
        <v>1293</v>
      </c>
      <c r="H17" s="16">
        <v>0.13139999999999999</v>
      </c>
      <c r="I17" s="15">
        <v>2455</v>
      </c>
      <c r="J17" s="16">
        <v>0.24940000000000001</v>
      </c>
      <c r="K17" s="15">
        <v>13</v>
      </c>
      <c r="L17" s="16">
        <v>1.2999999999999999E-3</v>
      </c>
      <c r="M17" s="15">
        <v>1064</v>
      </c>
      <c r="N17" s="16">
        <v>0.1081</v>
      </c>
      <c r="O17" s="15">
        <v>0</v>
      </c>
      <c r="P17" s="16">
        <v>0</v>
      </c>
      <c r="Q17" s="15">
        <v>5018</v>
      </c>
      <c r="R17" s="20">
        <v>0.50980000000000003</v>
      </c>
    </row>
    <row r="18" spans="1:18" ht="17.5" x14ac:dyDescent="0.35">
      <c r="A18" s="1" t="s">
        <v>50</v>
      </c>
      <c r="B18" s="49">
        <v>912</v>
      </c>
      <c r="C18" s="50">
        <v>964</v>
      </c>
      <c r="D18" s="50">
        <v>0</v>
      </c>
      <c r="E18" s="50">
        <v>0</v>
      </c>
      <c r="F18" s="50">
        <v>964</v>
      </c>
      <c r="G18" s="50">
        <v>98</v>
      </c>
      <c r="H18" s="51">
        <v>0.1017</v>
      </c>
      <c r="I18" s="50">
        <v>249</v>
      </c>
      <c r="J18" s="51">
        <v>0.25829999999999997</v>
      </c>
      <c r="K18" s="50">
        <v>3</v>
      </c>
      <c r="L18" s="51">
        <v>3.0999999999999999E-3</v>
      </c>
      <c r="M18" s="50">
        <v>153</v>
      </c>
      <c r="N18" s="51">
        <v>0.15870000000000001</v>
      </c>
      <c r="O18" s="50">
        <v>0</v>
      </c>
      <c r="P18" s="51">
        <v>0</v>
      </c>
      <c r="Q18" s="50">
        <v>461</v>
      </c>
      <c r="R18" s="52">
        <v>0.47820000000000001</v>
      </c>
    </row>
    <row r="19" spans="1:18" ht="18" thickBot="1" x14ac:dyDescent="0.4">
      <c r="A19" s="1" t="s">
        <v>57</v>
      </c>
      <c r="B19" s="7">
        <v>125</v>
      </c>
      <c r="C19" s="21">
        <v>91</v>
      </c>
      <c r="D19" s="21">
        <v>0</v>
      </c>
      <c r="E19" s="21">
        <v>0</v>
      </c>
      <c r="F19" s="21">
        <v>91</v>
      </c>
      <c r="G19" s="21">
        <v>21</v>
      </c>
      <c r="H19" s="22">
        <v>0.23080000000000001</v>
      </c>
      <c r="I19" s="21">
        <v>57</v>
      </c>
      <c r="J19" s="22">
        <v>0.62639999999999996</v>
      </c>
      <c r="K19" s="21">
        <v>1</v>
      </c>
      <c r="L19" s="22">
        <v>1.0999999999999999E-2</v>
      </c>
      <c r="M19" s="21">
        <v>0</v>
      </c>
      <c r="N19" s="22">
        <v>0</v>
      </c>
      <c r="O19" s="21">
        <v>0</v>
      </c>
      <c r="P19" s="22">
        <v>0</v>
      </c>
      <c r="Q19" s="21">
        <v>12</v>
      </c>
      <c r="R19" s="23">
        <v>0.13189999999999999</v>
      </c>
    </row>
    <row r="20" spans="1:18" ht="36.5" thickBot="1" x14ac:dyDescent="0.45">
      <c r="A20" s="9" t="s">
        <v>92</v>
      </c>
      <c r="B20" s="10">
        <f t="shared" ref="B20:G20" si="0">SUM(B9:B19)</f>
        <v>15350</v>
      </c>
      <c r="C20" s="11">
        <f t="shared" si="0"/>
        <v>16765</v>
      </c>
      <c r="D20" s="10">
        <f t="shared" si="0"/>
        <v>0</v>
      </c>
      <c r="E20" s="11">
        <f t="shared" si="0"/>
        <v>0</v>
      </c>
      <c r="F20" s="10">
        <f t="shared" si="0"/>
        <v>16765</v>
      </c>
      <c r="G20" s="11">
        <f t="shared" si="0"/>
        <v>2357</v>
      </c>
      <c r="H20" s="12">
        <f>G20/F20</f>
        <v>0.14059051595586042</v>
      </c>
      <c r="I20" s="11">
        <f>SUM(I9:I19)</f>
        <v>4504</v>
      </c>
      <c r="J20" s="12">
        <f>I20/F20</f>
        <v>0.2686549358783179</v>
      </c>
      <c r="K20" s="11">
        <f>SUM(K9:K19)</f>
        <v>38</v>
      </c>
      <c r="L20" s="12">
        <f>K20/F20</f>
        <v>2.2666269012824336E-3</v>
      </c>
      <c r="M20" s="11">
        <f>SUM(M9:M19)</f>
        <v>1821</v>
      </c>
      <c r="N20" s="12">
        <f>M20/F20</f>
        <v>0.1086191470325082</v>
      </c>
      <c r="O20" s="11">
        <f>SUM(O9:O19)</f>
        <v>2</v>
      </c>
      <c r="P20" s="12">
        <f>O20/F20</f>
        <v>1.1929615269907546E-4</v>
      </c>
      <c r="Q20" s="11">
        <f>SUM(Q9:Q19)</f>
        <v>8043</v>
      </c>
      <c r="R20" s="13">
        <f>Q20/F20</f>
        <v>0.47974947807933194</v>
      </c>
    </row>
    <row r="21" spans="1:18" ht="17.5" customHeight="1" x14ac:dyDescent="0.35">
      <c r="A21" s="60" t="s">
        <v>93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</row>
    <row r="22" spans="1:18" ht="15.5" x14ac:dyDescent="0.35">
      <c r="A22" s="8"/>
      <c r="B22" s="54" t="s">
        <v>94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5.5" x14ac:dyDescent="0.35">
      <c r="A23" s="56" t="s">
        <v>95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5"/>
    </row>
    <row r="24" spans="1:18" ht="16" thickBot="1" x14ac:dyDescent="0.4">
      <c r="A24" s="57" t="s">
        <v>102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100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3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5" t="s">
        <v>3</v>
      </c>
      <c r="B8" s="30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37" t="s">
        <v>17</v>
      </c>
      <c r="B9" s="4">
        <v>1163</v>
      </c>
      <c r="C9" s="17">
        <v>1016</v>
      </c>
      <c r="D9" s="17">
        <v>0</v>
      </c>
      <c r="E9" s="17">
        <v>0</v>
      </c>
      <c r="F9" s="17">
        <v>1016</v>
      </c>
      <c r="G9" s="17">
        <v>87</v>
      </c>
      <c r="H9" s="18">
        <v>8.5599999999999996E-2</v>
      </c>
      <c r="I9" s="17">
        <v>233</v>
      </c>
      <c r="J9" s="18">
        <v>0.2293</v>
      </c>
      <c r="K9" s="17">
        <v>3</v>
      </c>
      <c r="L9" s="18">
        <v>3.0000000000000001E-3</v>
      </c>
      <c r="M9" s="17">
        <v>337</v>
      </c>
      <c r="N9" s="18">
        <v>0.33169999999999999</v>
      </c>
      <c r="O9" s="17">
        <v>0</v>
      </c>
      <c r="P9" s="18">
        <v>0</v>
      </c>
      <c r="Q9" s="17">
        <v>356</v>
      </c>
      <c r="R9" s="19">
        <v>0.35039999999999999</v>
      </c>
    </row>
    <row r="10" spans="1:18" ht="17.5" x14ac:dyDescent="0.35">
      <c r="A10" s="1" t="s">
        <v>19</v>
      </c>
      <c r="B10" s="2">
        <v>3871</v>
      </c>
      <c r="C10" s="15">
        <v>3967</v>
      </c>
      <c r="D10" s="15">
        <v>0</v>
      </c>
      <c r="E10" s="15">
        <v>0</v>
      </c>
      <c r="F10" s="15">
        <v>3967</v>
      </c>
      <c r="G10" s="15">
        <v>704</v>
      </c>
      <c r="H10" s="16">
        <v>0.17749999999999999</v>
      </c>
      <c r="I10" s="15">
        <v>1428</v>
      </c>
      <c r="J10" s="16">
        <v>0.36</v>
      </c>
      <c r="K10" s="15">
        <v>19</v>
      </c>
      <c r="L10" s="16">
        <v>4.7999999999999996E-3</v>
      </c>
      <c r="M10" s="15">
        <v>461</v>
      </c>
      <c r="N10" s="16">
        <v>0.1162</v>
      </c>
      <c r="O10" s="15">
        <v>0</v>
      </c>
      <c r="P10" s="16">
        <v>0</v>
      </c>
      <c r="Q10" s="15">
        <v>1355</v>
      </c>
      <c r="R10" s="20">
        <v>0.34160000000000001</v>
      </c>
    </row>
    <row r="11" spans="1:18" ht="17.5" x14ac:dyDescent="0.35">
      <c r="A11" s="1" t="s">
        <v>20</v>
      </c>
      <c r="B11" s="2">
        <v>1087</v>
      </c>
      <c r="C11" s="15">
        <v>1190</v>
      </c>
      <c r="D11" s="15">
        <v>0</v>
      </c>
      <c r="E11" s="15">
        <v>0</v>
      </c>
      <c r="F11" s="15">
        <v>1190</v>
      </c>
      <c r="G11" s="15">
        <v>147</v>
      </c>
      <c r="H11" s="16">
        <v>0.1235</v>
      </c>
      <c r="I11" s="15">
        <v>398</v>
      </c>
      <c r="J11" s="16">
        <v>0.33450000000000002</v>
      </c>
      <c r="K11" s="15">
        <v>5</v>
      </c>
      <c r="L11" s="16">
        <v>4.1999999999999997E-3</v>
      </c>
      <c r="M11" s="15">
        <v>69</v>
      </c>
      <c r="N11" s="16">
        <v>5.8000000000000003E-2</v>
      </c>
      <c r="O11" s="15">
        <v>0</v>
      </c>
      <c r="P11" s="16">
        <v>0</v>
      </c>
      <c r="Q11" s="15">
        <v>571</v>
      </c>
      <c r="R11" s="20">
        <v>0.4798</v>
      </c>
    </row>
    <row r="12" spans="1:18" ht="17.5" x14ac:dyDescent="0.35">
      <c r="A12" s="1" t="s">
        <v>21</v>
      </c>
      <c r="B12" s="2">
        <v>305</v>
      </c>
      <c r="C12" s="15">
        <v>359</v>
      </c>
      <c r="D12" s="15">
        <v>0</v>
      </c>
      <c r="E12" s="15">
        <v>0</v>
      </c>
      <c r="F12" s="15">
        <v>359</v>
      </c>
      <c r="G12" s="15">
        <v>41</v>
      </c>
      <c r="H12" s="16">
        <v>0.1142</v>
      </c>
      <c r="I12" s="15">
        <v>154</v>
      </c>
      <c r="J12" s="16">
        <v>0.42899999999999999</v>
      </c>
      <c r="K12" s="15">
        <v>1</v>
      </c>
      <c r="L12" s="16">
        <v>2.8E-3</v>
      </c>
      <c r="M12" s="15">
        <v>51</v>
      </c>
      <c r="N12" s="16">
        <v>0.1421</v>
      </c>
      <c r="O12" s="15">
        <v>0</v>
      </c>
      <c r="P12" s="16">
        <v>0</v>
      </c>
      <c r="Q12" s="15">
        <v>112</v>
      </c>
      <c r="R12" s="20">
        <v>0.312</v>
      </c>
    </row>
    <row r="13" spans="1:18" ht="17.5" x14ac:dyDescent="0.35">
      <c r="A13" s="1" t="s">
        <v>27</v>
      </c>
      <c r="B13" s="2">
        <v>2324</v>
      </c>
      <c r="C13" s="15">
        <v>4033</v>
      </c>
      <c r="D13" s="15">
        <v>19</v>
      </c>
      <c r="E13" s="15">
        <v>1</v>
      </c>
      <c r="F13" s="15">
        <v>4034</v>
      </c>
      <c r="G13" s="15">
        <v>563</v>
      </c>
      <c r="H13" s="16">
        <v>0.1396</v>
      </c>
      <c r="I13" s="15">
        <v>560</v>
      </c>
      <c r="J13" s="16">
        <v>0.13880000000000001</v>
      </c>
      <c r="K13" s="15">
        <v>4</v>
      </c>
      <c r="L13" s="16">
        <v>1E-3</v>
      </c>
      <c r="M13" s="15">
        <v>190</v>
      </c>
      <c r="N13" s="16">
        <v>4.7100000000000003E-2</v>
      </c>
      <c r="O13" s="15">
        <v>0</v>
      </c>
      <c r="P13" s="16">
        <v>0</v>
      </c>
      <c r="Q13" s="15">
        <v>2717</v>
      </c>
      <c r="R13" s="20">
        <v>0.67349999999999999</v>
      </c>
    </row>
    <row r="14" spans="1:18" ht="17.5" x14ac:dyDescent="0.35">
      <c r="A14" s="1" t="s">
        <v>28</v>
      </c>
      <c r="B14" s="2">
        <v>1507</v>
      </c>
      <c r="C14" s="15">
        <v>1456</v>
      </c>
      <c r="D14" s="15">
        <v>0</v>
      </c>
      <c r="E14" s="15">
        <v>0</v>
      </c>
      <c r="F14" s="15">
        <v>1463</v>
      </c>
      <c r="G14" s="15">
        <v>304</v>
      </c>
      <c r="H14" s="16">
        <v>0.20780000000000001</v>
      </c>
      <c r="I14" s="15">
        <v>545</v>
      </c>
      <c r="J14" s="16">
        <v>0.3725</v>
      </c>
      <c r="K14" s="15">
        <v>8</v>
      </c>
      <c r="L14" s="16">
        <v>5.4999999999999997E-3</v>
      </c>
      <c r="M14" s="15">
        <v>298</v>
      </c>
      <c r="N14" s="16">
        <v>0.20369999999999999</v>
      </c>
      <c r="O14" s="15">
        <v>0</v>
      </c>
      <c r="P14" s="16">
        <v>0</v>
      </c>
      <c r="Q14" s="15">
        <v>308</v>
      </c>
      <c r="R14" s="20">
        <v>0.21049999999999999</v>
      </c>
    </row>
    <row r="15" spans="1:18" ht="17.5" x14ac:dyDescent="0.35">
      <c r="A15" s="1" t="s">
        <v>29</v>
      </c>
      <c r="B15" s="2">
        <v>1605</v>
      </c>
      <c r="C15" s="15">
        <v>1670</v>
      </c>
      <c r="D15" s="15">
        <v>0</v>
      </c>
      <c r="E15" s="15">
        <v>0</v>
      </c>
      <c r="F15" s="15">
        <v>1670</v>
      </c>
      <c r="G15" s="15">
        <v>187</v>
      </c>
      <c r="H15" s="16">
        <v>0.112</v>
      </c>
      <c r="I15" s="15">
        <v>390</v>
      </c>
      <c r="J15" s="16">
        <v>0.23350000000000001</v>
      </c>
      <c r="K15" s="15">
        <v>0</v>
      </c>
      <c r="L15" s="16">
        <v>0</v>
      </c>
      <c r="M15" s="15">
        <v>355</v>
      </c>
      <c r="N15" s="16">
        <v>0.21260000000000001</v>
      </c>
      <c r="O15" s="15">
        <v>0</v>
      </c>
      <c r="P15" s="16">
        <v>0</v>
      </c>
      <c r="Q15" s="15">
        <v>738</v>
      </c>
      <c r="R15" s="20">
        <v>0.44190000000000002</v>
      </c>
    </row>
    <row r="16" spans="1:18" ht="17.5" x14ac:dyDescent="0.35">
      <c r="A16" s="1" t="s">
        <v>34</v>
      </c>
      <c r="B16" s="2">
        <v>638</v>
      </c>
      <c r="C16" s="15">
        <v>561</v>
      </c>
      <c r="D16" s="15">
        <v>0</v>
      </c>
      <c r="E16" s="15">
        <v>0</v>
      </c>
      <c r="F16" s="15">
        <v>561</v>
      </c>
      <c r="G16" s="15">
        <v>62</v>
      </c>
      <c r="H16" s="16">
        <v>0.1105</v>
      </c>
      <c r="I16" s="15">
        <v>86</v>
      </c>
      <c r="J16" s="16">
        <v>0.15329999999999999</v>
      </c>
      <c r="K16" s="15">
        <v>1</v>
      </c>
      <c r="L16" s="16">
        <v>1.8E-3</v>
      </c>
      <c r="M16" s="15">
        <v>177</v>
      </c>
      <c r="N16" s="16">
        <v>0.3155</v>
      </c>
      <c r="O16" s="15">
        <v>0</v>
      </c>
      <c r="P16" s="16">
        <v>0</v>
      </c>
      <c r="Q16" s="15">
        <v>235</v>
      </c>
      <c r="R16" s="20">
        <v>0.41889999999999999</v>
      </c>
    </row>
    <row r="17" spans="1:18" ht="17.5" x14ac:dyDescent="0.35">
      <c r="A17" s="1" t="s">
        <v>40</v>
      </c>
      <c r="B17" s="2">
        <v>1559</v>
      </c>
      <c r="C17" s="15">
        <v>1742</v>
      </c>
      <c r="D17" s="15">
        <v>0</v>
      </c>
      <c r="E17" s="15">
        <v>0</v>
      </c>
      <c r="F17" s="15">
        <v>1742</v>
      </c>
      <c r="G17" s="15">
        <v>110</v>
      </c>
      <c r="H17" s="16">
        <v>6.3100000000000003E-2</v>
      </c>
      <c r="I17" s="15">
        <v>405</v>
      </c>
      <c r="J17" s="16">
        <v>0.23250000000000001</v>
      </c>
      <c r="K17" s="15">
        <v>11</v>
      </c>
      <c r="L17" s="16">
        <v>6.3E-3</v>
      </c>
      <c r="M17" s="15">
        <v>526</v>
      </c>
      <c r="N17" s="16">
        <v>0.30199999999999999</v>
      </c>
      <c r="O17" s="15">
        <v>0</v>
      </c>
      <c r="P17" s="16">
        <v>0</v>
      </c>
      <c r="Q17" s="15">
        <v>690</v>
      </c>
      <c r="R17" s="20">
        <v>0.39610000000000001</v>
      </c>
    </row>
    <row r="18" spans="1:18" ht="18" thickBot="1" x14ac:dyDescent="0.4">
      <c r="A18" s="1" t="s">
        <v>55</v>
      </c>
      <c r="B18" s="7">
        <v>1846</v>
      </c>
      <c r="C18" s="21">
        <v>1954</v>
      </c>
      <c r="D18" s="21">
        <v>0</v>
      </c>
      <c r="E18" s="21">
        <v>0</v>
      </c>
      <c r="F18" s="21">
        <v>1954</v>
      </c>
      <c r="G18" s="21">
        <v>134</v>
      </c>
      <c r="H18" s="22">
        <v>6.8599999999999994E-2</v>
      </c>
      <c r="I18" s="21">
        <v>283</v>
      </c>
      <c r="J18" s="22">
        <v>0.14480000000000001</v>
      </c>
      <c r="K18" s="21">
        <v>2</v>
      </c>
      <c r="L18" s="22">
        <v>1E-3</v>
      </c>
      <c r="M18" s="21">
        <v>70</v>
      </c>
      <c r="N18" s="22">
        <v>3.5799999999999998E-2</v>
      </c>
      <c r="O18" s="21">
        <v>0</v>
      </c>
      <c r="P18" s="22">
        <v>0</v>
      </c>
      <c r="Q18" s="21">
        <v>1465</v>
      </c>
      <c r="R18" s="23">
        <v>0.74970000000000003</v>
      </c>
    </row>
    <row r="19" spans="1:18" ht="36.5" thickBot="1" x14ac:dyDescent="0.45">
      <c r="A19" s="9" t="s">
        <v>92</v>
      </c>
      <c r="B19" s="10">
        <f t="shared" ref="B19:G19" si="0">SUM(B9:B18)</f>
        <v>15905</v>
      </c>
      <c r="C19" s="11">
        <f t="shared" si="0"/>
        <v>17948</v>
      </c>
      <c r="D19" s="11">
        <f t="shared" si="0"/>
        <v>19</v>
      </c>
      <c r="E19" s="10">
        <f t="shared" si="0"/>
        <v>1</v>
      </c>
      <c r="F19" s="11">
        <f t="shared" si="0"/>
        <v>17956</v>
      </c>
      <c r="G19" s="10">
        <f t="shared" si="0"/>
        <v>2339</v>
      </c>
      <c r="H19" s="13">
        <f>G19/F19</f>
        <v>0.13026286478057475</v>
      </c>
      <c r="I19" s="10">
        <f>SUM(I9:I18)</f>
        <v>4482</v>
      </c>
      <c r="J19" s="13">
        <f>I19/F19</f>
        <v>0.24961015816440188</v>
      </c>
      <c r="K19" s="10">
        <f>SUM(K9:K18)</f>
        <v>54</v>
      </c>
      <c r="L19" s="13">
        <f>K19/F19</f>
        <v>3.0073513031855649E-3</v>
      </c>
      <c r="M19" s="10">
        <f>SUM(M9:M18)</f>
        <v>2534</v>
      </c>
      <c r="N19" s="13">
        <f>M19/F19</f>
        <v>0.14112274448652262</v>
      </c>
      <c r="O19" s="10">
        <f>SUM(O9:O18)</f>
        <v>0</v>
      </c>
      <c r="P19" s="13">
        <f>O19/F19</f>
        <v>0</v>
      </c>
      <c r="Q19" s="11">
        <f>SUM(Q9:Q18)</f>
        <v>8547</v>
      </c>
      <c r="R19" s="14">
        <f>Q19/F19</f>
        <v>0.4759968812653152</v>
      </c>
    </row>
    <row r="20" spans="1:18" ht="17.5" customHeight="1" x14ac:dyDescent="0.35">
      <c r="A20" s="60" t="s">
        <v>93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</row>
    <row r="21" spans="1:18" ht="15.5" x14ac:dyDescent="0.35">
      <c r="A21" s="8"/>
      <c r="B21" s="54" t="s">
        <v>94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</row>
    <row r="22" spans="1:18" ht="15.5" x14ac:dyDescent="0.35">
      <c r="A22" s="56" t="s">
        <v>95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</row>
    <row r="23" spans="1:18" ht="16" thickBot="1" x14ac:dyDescent="0.4">
      <c r="A23" s="57" t="s">
        <v>102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8" thickBot="1" x14ac:dyDescent="0.4">
      <c r="A2" s="71" t="s">
        <v>101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ht="18" thickBot="1" x14ac:dyDescent="0.4">
      <c r="A3" s="24"/>
      <c r="B3" s="65" t="s">
        <v>59</v>
      </c>
      <c r="C3" s="66"/>
      <c r="D3" s="67" t="s">
        <v>84</v>
      </c>
      <c r="E3" s="66"/>
      <c r="F3" s="68" t="s">
        <v>69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7.5" x14ac:dyDescent="0.35">
      <c r="A4" s="25"/>
      <c r="B4" s="26"/>
      <c r="C4" s="27" t="s">
        <v>63</v>
      </c>
      <c r="D4" s="27"/>
      <c r="E4" s="27" t="s">
        <v>63</v>
      </c>
      <c r="F4" s="27"/>
      <c r="G4" s="28"/>
      <c r="H4" s="27"/>
      <c r="I4" s="27"/>
      <c r="J4" s="27"/>
      <c r="K4" s="28" t="s">
        <v>76</v>
      </c>
      <c r="L4" s="27" t="s">
        <v>1</v>
      </c>
      <c r="M4" s="27"/>
      <c r="N4" s="27"/>
      <c r="O4" s="28"/>
      <c r="P4" s="27"/>
      <c r="Q4" s="29"/>
      <c r="R4" s="24"/>
    </row>
    <row r="5" spans="1:18" ht="17.5" x14ac:dyDescent="0.35">
      <c r="A5" s="25"/>
      <c r="B5" s="30" t="s">
        <v>60</v>
      </c>
      <c r="C5" s="31" t="s">
        <v>2</v>
      </c>
      <c r="D5" s="31" t="s">
        <v>60</v>
      </c>
      <c r="E5" s="31" t="s">
        <v>2</v>
      </c>
      <c r="F5" s="31" t="s">
        <v>0</v>
      </c>
      <c r="G5" s="32"/>
      <c r="H5" s="31"/>
      <c r="I5" s="31"/>
      <c r="J5" s="31"/>
      <c r="K5" s="32" t="s">
        <v>2</v>
      </c>
      <c r="L5" s="31" t="s">
        <v>76</v>
      </c>
      <c r="M5" s="31" t="s">
        <v>80</v>
      </c>
      <c r="N5" s="31" t="s">
        <v>1</v>
      </c>
      <c r="O5" s="32"/>
      <c r="P5" s="31"/>
      <c r="Q5" s="33"/>
      <c r="R5" s="34"/>
    </row>
    <row r="6" spans="1:18" ht="17.5" x14ac:dyDescent="0.35">
      <c r="A6" s="25"/>
      <c r="B6" s="30" t="s">
        <v>61</v>
      </c>
      <c r="C6" s="31" t="s">
        <v>64</v>
      </c>
      <c r="D6" s="31" t="s">
        <v>61</v>
      </c>
      <c r="E6" s="31" t="s">
        <v>64</v>
      </c>
      <c r="F6" s="31" t="s">
        <v>66</v>
      </c>
      <c r="G6" s="32" t="s">
        <v>70</v>
      </c>
      <c r="H6" s="31" t="s">
        <v>1</v>
      </c>
      <c r="I6" s="31" t="s">
        <v>73</v>
      </c>
      <c r="J6" s="31" t="s">
        <v>1</v>
      </c>
      <c r="K6" s="32" t="s">
        <v>77</v>
      </c>
      <c r="L6" s="31" t="s">
        <v>2</v>
      </c>
      <c r="M6" s="31" t="s">
        <v>81</v>
      </c>
      <c r="N6" s="31" t="s">
        <v>80</v>
      </c>
      <c r="O6" s="32" t="s">
        <v>87</v>
      </c>
      <c r="P6" s="31" t="s">
        <v>1</v>
      </c>
      <c r="Q6" s="33"/>
      <c r="R6" s="34"/>
    </row>
    <row r="7" spans="1:18" ht="17.5" x14ac:dyDescent="0.35">
      <c r="A7" s="25"/>
      <c r="B7" s="30" t="s">
        <v>62</v>
      </c>
      <c r="C7" s="31" t="s">
        <v>62</v>
      </c>
      <c r="D7" s="31" t="s">
        <v>62</v>
      </c>
      <c r="E7" s="31" t="s">
        <v>62</v>
      </c>
      <c r="F7" s="31" t="s">
        <v>67</v>
      </c>
      <c r="G7" s="32" t="s">
        <v>71</v>
      </c>
      <c r="H7" s="31" t="s">
        <v>70</v>
      </c>
      <c r="I7" s="31" t="s">
        <v>74</v>
      </c>
      <c r="J7" s="31" t="s">
        <v>73</v>
      </c>
      <c r="K7" s="32" t="s">
        <v>78</v>
      </c>
      <c r="L7" s="31" t="s">
        <v>77</v>
      </c>
      <c r="M7" s="31" t="s">
        <v>82</v>
      </c>
      <c r="N7" s="31" t="s">
        <v>81</v>
      </c>
      <c r="O7" s="32" t="s">
        <v>88</v>
      </c>
      <c r="P7" s="31" t="s">
        <v>87</v>
      </c>
      <c r="Q7" s="33" t="s">
        <v>90</v>
      </c>
      <c r="R7" s="34" t="s">
        <v>1</v>
      </c>
    </row>
    <row r="8" spans="1:18" ht="18" thickBot="1" x14ac:dyDescent="0.4">
      <c r="A8" s="35" t="s">
        <v>3</v>
      </c>
      <c r="B8" s="30" t="s">
        <v>4</v>
      </c>
      <c r="C8" s="31" t="s">
        <v>65</v>
      </c>
      <c r="D8" s="31" t="s">
        <v>85</v>
      </c>
      <c r="E8" s="31" t="s">
        <v>86</v>
      </c>
      <c r="F8" s="31" t="s">
        <v>68</v>
      </c>
      <c r="G8" s="32" t="s">
        <v>72</v>
      </c>
      <c r="H8" s="31" t="s">
        <v>71</v>
      </c>
      <c r="I8" s="31" t="s">
        <v>75</v>
      </c>
      <c r="J8" s="31" t="s">
        <v>74</v>
      </c>
      <c r="K8" s="32" t="s">
        <v>79</v>
      </c>
      <c r="L8" s="31" t="s">
        <v>78</v>
      </c>
      <c r="M8" s="31" t="s">
        <v>83</v>
      </c>
      <c r="N8" s="31" t="s">
        <v>82</v>
      </c>
      <c r="O8" s="32" t="s">
        <v>89</v>
      </c>
      <c r="P8" s="31" t="s">
        <v>88</v>
      </c>
      <c r="Q8" s="33" t="s">
        <v>91</v>
      </c>
      <c r="R8" s="34" t="s">
        <v>90</v>
      </c>
    </row>
    <row r="9" spans="1:18" ht="17.5" x14ac:dyDescent="0.35">
      <c r="A9" s="37" t="s">
        <v>5</v>
      </c>
      <c r="B9" s="4">
        <v>91</v>
      </c>
      <c r="C9" s="17">
        <v>87</v>
      </c>
      <c r="D9" s="17">
        <v>0</v>
      </c>
      <c r="E9" s="17">
        <v>0</v>
      </c>
      <c r="F9" s="17">
        <v>87</v>
      </c>
      <c r="G9" s="17">
        <v>21</v>
      </c>
      <c r="H9" s="18">
        <v>0.2414</v>
      </c>
      <c r="I9" s="17">
        <v>21</v>
      </c>
      <c r="J9" s="18">
        <v>0.2414</v>
      </c>
      <c r="K9" s="17">
        <v>0</v>
      </c>
      <c r="L9" s="18">
        <v>0</v>
      </c>
      <c r="M9" s="17">
        <v>30</v>
      </c>
      <c r="N9" s="18">
        <v>0.3448</v>
      </c>
      <c r="O9" s="17">
        <v>0</v>
      </c>
      <c r="P9" s="18">
        <v>0</v>
      </c>
      <c r="Q9" s="17">
        <v>15</v>
      </c>
      <c r="R9" s="19">
        <v>0.1724</v>
      </c>
    </row>
    <row r="10" spans="1:18" ht="17.5" x14ac:dyDescent="0.35">
      <c r="A10" s="1" t="s">
        <v>8</v>
      </c>
      <c r="B10" s="2">
        <v>864</v>
      </c>
      <c r="C10" s="15">
        <v>1496</v>
      </c>
      <c r="D10" s="15">
        <v>0</v>
      </c>
      <c r="E10" s="15">
        <v>0</v>
      </c>
      <c r="F10" s="15">
        <v>1496</v>
      </c>
      <c r="G10" s="15">
        <v>194</v>
      </c>
      <c r="H10" s="16">
        <v>0.12970000000000001</v>
      </c>
      <c r="I10" s="15">
        <v>386</v>
      </c>
      <c r="J10" s="16">
        <v>0.25800000000000001</v>
      </c>
      <c r="K10" s="15">
        <v>4</v>
      </c>
      <c r="L10" s="16">
        <v>2.7000000000000001E-3</v>
      </c>
      <c r="M10" s="15">
        <v>229</v>
      </c>
      <c r="N10" s="16">
        <v>0.15310000000000001</v>
      </c>
      <c r="O10" s="15">
        <v>0</v>
      </c>
      <c r="P10" s="16">
        <v>0</v>
      </c>
      <c r="Q10" s="15">
        <v>683</v>
      </c>
      <c r="R10" s="20">
        <v>0.45660000000000001</v>
      </c>
    </row>
    <row r="11" spans="1:18" ht="17.5" x14ac:dyDescent="0.35">
      <c r="A11" s="1" t="s">
        <v>9</v>
      </c>
      <c r="B11" s="2">
        <v>17244</v>
      </c>
      <c r="C11" s="15">
        <v>25879</v>
      </c>
      <c r="D11" s="15">
        <v>2</v>
      </c>
      <c r="E11" s="15">
        <v>4</v>
      </c>
      <c r="F11" s="15">
        <v>25879</v>
      </c>
      <c r="G11" s="15">
        <v>1612</v>
      </c>
      <c r="H11" s="16">
        <v>6.2300000000000001E-2</v>
      </c>
      <c r="I11" s="15">
        <v>2002</v>
      </c>
      <c r="J11" s="16">
        <v>7.7399999999999997E-2</v>
      </c>
      <c r="K11" s="15">
        <v>23</v>
      </c>
      <c r="L11" s="16">
        <v>8.9999999999999998E-4</v>
      </c>
      <c r="M11" s="15">
        <v>966</v>
      </c>
      <c r="N11" s="16">
        <v>3.73E-2</v>
      </c>
      <c r="O11" s="15">
        <v>0</v>
      </c>
      <c r="P11" s="16">
        <v>0</v>
      </c>
      <c r="Q11" s="15">
        <v>21276</v>
      </c>
      <c r="R11" s="20">
        <v>0.82210000000000005</v>
      </c>
    </row>
    <row r="12" spans="1:18" ht="17.5" x14ac:dyDescent="0.35">
      <c r="A12" s="1" t="s">
        <v>16</v>
      </c>
      <c r="B12" s="2">
        <v>276</v>
      </c>
      <c r="C12" s="15">
        <v>282</v>
      </c>
      <c r="D12" s="15">
        <v>0</v>
      </c>
      <c r="E12" s="15">
        <v>0</v>
      </c>
      <c r="F12" s="15">
        <v>282</v>
      </c>
      <c r="G12" s="15">
        <v>30</v>
      </c>
      <c r="H12" s="16">
        <v>0.10639999999999999</v>
      </c>
      <c r="I12" s="15">
        <v>55</v>
      </c>
      <c r="J12" s="16">
        <v>0.19500000000000001</v>
      </c>
      <c r="K12" s="15">
        <v>2</v>
      </c>
      <c r="L12" s="16">
        <v>7.1000000000000004E-3</v>
      </c>
      <c r="M12" s="15">
        <v>45</v>
      </c>
      <c r="N12" s="16">
        <v>0.15959999999999999</v>
      </c>
      <c r="O12" s="15">
        <v>0</v>
      </c>
      <c r="P12" s="16">
        <v>0</v>
      </c>
      <c r="Q12" s="15">
        <v>150</v>
      </c>
      <c r="R12" s="20">
        <v>0.53190000000000004</v>
      </c>
    </row>
    <row r="13" spans="1:18" ht="17.5" x14ac:dyDescent="0.35">
      <c r="A13" s="1" t="s">
        <v>18</v>
      </c>
      <c r="B13" s="2">
        <v>235</v>
      </c>
      <c r="C13" s="15">
        <v>287</v>
      </c>
      <c r="D13" s="15">
        <v>0</v>
      </c>
      <c r="E13" s="15">
        <v>0</v>
      </c>
      <c r="F13" s="15">
        <v>287</v>
      </c>
      <c r="G13" s="15">
        <v>45</v>
      </c>
      <c r="H13" s="16">
        <v>0.15679999999999999</v>
      </c>
      <c r="I13" s="15">
        <v>88</v>
      </c>
      <c r="J13" s="16">
        <v>0.30659999999999998</v>
      </c>
      <c r="K13" s="15">
        <v>4</v>
      </c>
      <c r="L13" s="16">
        <v>1.3899999999999999E-2</v>
      </c>
      <c r="M13" s="15">
        <v>85</v>
      </c>
      <c r="N13" s="16">
        <v>0.29620000000000002</v>
      </c>
      <c r="O13" s="15">
        <v>0</v>
      </c>
      <c r="P13" s="16">
        <v>0</v>
      </c>
      <c r="Q13" s="15">
        <v>65</v>
      </c>
      <c r="R13" s="20">
        <v>0.22650000000000001</v>
      </c>
    </row>
    <row r="14" spans="1:18" ht="17.5" x14ac:dyDescent="0.35">
      <c r="A14" s="1" t="s">
        <v>38</v>
      </c>
      <c r="B14" s="2">
        <v>7</v>
      </c>
      <c r="C14" s="15">
        <v>508</v>
      </c>
      <c r="D14" s="15">
        <v>0</v>
      </c>
      <c r="E14" s="15">
        <v>0</v>
      </c>
      <c r="F14" s="15">
        <v>508</v>
      </c>
      <c r="G14" s="15">
        <v>104</v>
      </c>
      <c r="H14" s="16">
        <v>0.20469999999999999</v>
      </c>
      <c r="I14" s="15">
        <v>88</v>
      </c>
      <c r="J14" s="16">
        <v>0.17319999999999999</v>
      </c>
      <c r="K14" s="15">
        <v>3</v>
      </c>
      <c r="L14" s="16">
        <v>5.8999999999999999E-3</v>
      </c>
      <c r="M14" s="15">
        <v>103</v>
      </c>
      <c r="N14" s="16">
        <v>0.20280000000000001</v>
      </c>
      <c r="O14" s="15">
        <v>0</v>
      </c>
      <c r="P14" s="16">
        <v>0</v>
      </c>
      <c r="Q14" s="15">
        <v>210</v>
      </c>
      <c r="R14" s="20">
        <v>0.41339999999999999</v>
      </c>
    </row>
    <row r="15" spans="1:18" ht="17.5" x14ac:dyDescent="0.35">
      <c r="A15" s="1" t="s">
        <v>42</v>
      </c>
      <c r="B15" s="2">
        <v>1345</v>
      </c>
      <c r="C15" s="15">
        <v>1059</v>
      </c>
      <c r="D15" s="15">
        <v>0</v>
      </c>
      <c r="E15" s="15">
        <v>0</v>
      </c>
      <c r="F15" s="15">
        <v>1059</v>
      </c>
      <c r="G15" s="15">
        <v>150</v>
      </c>
      <c r="H15" s="16">
        <v>0.1416</v>
      </c>
      <c r="I15" s="15">
        <v>227</v>
      </c>
      <c r="J15" s="16">
        <v>0.21440000000000001</v>
      </c>
      <c r="K15" s="15">
        <v>1</v>
      </c>
      <c r="L15" s="16">
        <v>8.9999999999999998E-4</v>
      </c>
      <c r="M15" s="15">
        <v>110</v>
      </c>
      <c r="N15" s="16">
        <v>0.10390000000000001</v>
      </c>
      <c r="O15" s="15">
        <v>0</v>
      </c>
      <c r="P15" s="16">
        <v>0</v>
      </c>
      <c r="Q15" s="15">
        <v>571</v>
      </c>
      <c r="R15" s="20">
        <v>0.53920000000000001</v>
      </c>
    </row>
    <row r="16" spans="1:18" ht="18" thickBot="1" x14ac:dyDescent="0.4">
      <c r="A16" s="1" t="s">
        <v>54</v>
      </c>
      <c r="B16" s="2">
        <v>2736</v>
      </c>
      <c r="C16" s="15">
        <v>4315</v>
      </c>
      <c r="D16" s="15">
        <v>0</v>
      </c>
      <c r="E16" s="15">
        <v>1</v>
      </c>
      <c r="F16" s="15">
        <v>4316</v>
      </c>
      <c r="G16" s="15">
        <v>953</v>
      </c>
      <c r="H16" s="16">
        <v>0.2208</v>
      </c>
      <c r="I16" s="15">
        <v>668</v>
      </c>
      <c r="J16" s="16">
        <v>0.15479999999999999</v>
      </c>
      <c r="K16" s="15">
        <v>16</v>
      </c>
      <c r="L16" s="16">
        <v>3.7000000000000002E-3</v>
      </c>
      <c r="M16" s="15">
        <v>1969</v>
      </c>
      <c r="N16" s="16">
        <v>0.45619999999999999</v>
      </c>
      <c r="O16" s="15">
        <v>1</v>
      </c>
      <c r="P16" s="16">
        <v>2.0000000000000001E-4</v>
      </c>
      <c r="Q16" s="15">
        <v>709</v>
      </c>
      <c r="R16" s="20">
        <v>0.1643</v>
      </c>
    </row>
    <row r="17" spans="1:18" ht="36.5" thickBot="1" x14ac:dyDescent="0.45">
      <c r="A17" s="9" t="s">
        <v>92</v>
      </c>
      <c r="B17" s="10">
        <f t="shared" ref="B17:G17" si="0">SUM(B9:B16)</f>
        <v>22798</v>
      </c>
      <c r="C17" s="11">
        <f t="shared" si="0"/>
        <v>33913</v>
      </c>
      <c r="D17" s="10">
        <f t="shared" si="0"/>
        <v>2</v>
      </c>
      <c r="E17" s="11">
        <f t="shared" si="0"/>
        <v>5</v>
      </c>
      <c r="F17" s="10">
        <f t="shared" si="0"/>
        <v>33914</v>
      </c>
      <c r="G17" s="11">
        <f t="shared" si="0"/>
        <v>3109</v>
      </c>
      <c r="H17" s="12">
        <f>G17/F17</f>
        <v>9.1673055375361204E-2</v>
      </c>
      <c r="I17" s="11">
        <f>SUM(I9:I16)</f>
        <v>3535</v>
      </c>
      <c r="J17" s="12">
        <f>I17/F17</f>
        <v>0.1042342395470897</v>
      </c>
      <c r="K17" s="11">
        <f>SUM(K9:K16)</f>
        <v>53</v>
      </c>
      <c r="L17" s="12">
        <f>K17/F17</f>
        <v>1.5627764345108215E-3</v>
      </c>
      <c r="M17" s="11">
        <f>SUM(M9:M16)</f>
        <v>3537</v>
      </c>
      <c r="N17" s="12">
        <f>M17/F17</f>
        <v>0.10429321224273161</v>
      </c>
      <c r="O17" s="11">
        <f>SUM(O9:O16)</f>
        <v>1</v>
      </c>
      <c r="P17" s="12">
        <f>O17/F17</f>
        <v>2.9486347820958896E-5</v>
      </c>
      <c r="Q17" s="11">
        <f>SUM(Q9:Q16)</f>
        <v>23679</v>
      </c>
      <c r="R17" s="13">
        <f>Q17/F17</f>
        <v>0.69820723005248575</v>
      </c>
    </row>
    <row r="18" spans="1:18" ht="17.5" customHeight="1" x14ac:dyDescent="0.35">
      <c r="A18" s="60" t="s">
        <v>93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</row>
    <row r="19" spans="1:18" ht="15.5" x14ac:dyDescent="0.35">
      <c r="A19" s="8"/>
      <c r="B19" s="54" t="s">
        <v>94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5"/>
    </row>
    <row r="20" spans="1:18" ht="15.5" x14ac:dyDescent="0.35">
      <c r="A20" s="56" t="s">
        <v>95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</row>
    <row r="21" spans="1:18" ht="16" thickBot="1" x14ac:dyDescent="0.4">
      <c r="A21" s="57" t="s">
        <v>102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1CC03F-CD0C-41D4-B24D-E6AF09F0358E}"/>
</file>

<file path=customXml/itemProps2.xml><?xml version="1.0" encoding="utf-8"?>
<ds:datastoreItem xmlns:ds="http://schemas.openxmlformats.org/officeDocument/2006/customXml" ds:itemID="{965E4EB3-F9D1-4826-B028-BDFD3F48C9FB}"/>
</file>

<file path=customXml/itemProps3.xml><?xml version="1.0" encoding="utf-8"?>
<ds:datastoreItem xmlns:ds="http://schemas.openxmlformats.org/officeDocument/2006/customXml" ds:itemID="{3446D99B-591C-4048-ABF1-462147A648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2024-05-02T13:43:16Z</dcterms:modified>
</cp:coreProperties>
</file>