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488EEDDE-B644-4CC4-A61D-6E874B82508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18" l="1"/>
  <c r="R62" i="18"/>
  <c r="P62" i="18"/>
  <c r="N62" i="18"/>
  <c r="L62" i="18"/>
  <c r="J62" i="18"/>
  <c r="H62" i="18"/>
  <c r="G62" i="18"/>
  <c r="F62" i="18"/>
  <c r="E62" i="18"/>
  <c r="C62" i="18"/>
  <c r="Q62" i="18" l="1"/>
  <c r="K62" i="18"/>
  <c r="M62" i="18"/>
  <c r="O62" i="18"/>
  <c r="I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<sst xmlns="http://schemas.openxmlformats.org/spreadsheetml/2006/main" count="618" uniqueCount="107">
  <si>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</si>
  <si>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</si>
  <si>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</si>
  <si>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</si>
  <si>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</si>
  <si>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</si>
  <si>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</si>
  <si>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</si>
  <si>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</si>
  <si>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</si>
  <si>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</si>
  <si>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</si>
  <si>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</si>
  <si>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</si>
  <si>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</si>
  <si>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</si>
  <si>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</si>
  <si>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</si>
  <si>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</si>
  <si>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</si>
  <si>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</si>
  <si>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</si>
  <si>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</si>
  <si>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</si>
  <si>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</si>
  <si>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</si>
  <si>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</si>
  <si>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</si>
  <si>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</si>
  <si>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</si>
  <si>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</si>
  <si>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</si>
  <si>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</si>
  <si>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</si>
  <si>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</si>
  <si>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</si>
  <si>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</si>
  <si>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</si>
  <si>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</si>
  <si>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</si>
  <si>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</si>
  <si>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</si>
  <si>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</si>
  <si>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</si>
  <si>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</si>
  <si>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</si>
  <si>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</si>
  <si>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</si>
  <si>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</si>
  <si>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</si>
  <si>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</si>
  <si>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</si>
  <si>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</si>
  <si>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</si>
  <si>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</si>
  <si>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</si>
  <si>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</si>
  <si>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</si>
  <si>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</si>
  <si>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</si>
  <si>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</si>
  <si>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</si>
  <si>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</si>
  <si>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</si>
  <si>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</si>
  <si>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</si>
  <si>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</si>
  <si>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</si>
  <si>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</si>
  <si>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</si>
  <si>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</si>
  <si>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</si>
  <si>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</si>
  <si>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</si>
  <si>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</si>
  <si>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</si>
  <si>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</si>
  <si>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</si>
  <si>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</si>
  <si>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</si>
  <si>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</si>
  <si>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</si>
  <si>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</si>
  <si>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</si>
  <si>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</si>
  <si>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</si>
  <si>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</si>
  <si>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</si>
  <si>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</si>
  <si>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</si>
  <si>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</si>
  <si>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</si>
  <si>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</si>
  <si>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</si>
  <si>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</si>
  <si>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</si>
  <si>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</si>
  <si>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</si>
  <si>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</si>
  <si>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</si>
  <si>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</si>
  <si>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</si>
  <si>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</si>
  <si>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</si>
  <si>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</si>
  <si>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7/3/2024.</t>
  </si>
  <si>
    <t>Prepared by Office of Unemployment Insurance, Division of Performance Management 7/3/2024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</si>
</sst>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4" fillId="0" borderId="21" xfId="0" applyFont="1" applyBorder="1" applyAlignment="1">
      <alignment horizontal="center"/>
    </xf>
    <xf numFmtId="3" fontId="4" fillId="2" borderId="16" xfId="1" applyNumberFormat="1" applyFont="1" applyFill="1" applyBorder="1"/>
    <xf numFmtId="0" fontId="4" fillId="2" borderId="30" xfId="0" applyFont="1" applyFill="1" applyBorder="1" applyAlignment="1">
      <alignment horizontal="center"/>
    </xf>
    <xf numFmtId="3" fontId="5" fillId="2" borderId="16" xfId="0" applyNumberFormat="1" applyFont="1" applyFill="1" applyBorder="1"/>
    <xf numFmtId="164" fontId="5" fillId="2" borderId="16" xfId="0" applyNumberFormat="1" applyFont="1" applyFill="1" applyBorder="1"/>
    <xf numFmtId="164" fontId="5" fillId="2" borderId="17" xfId="0" applyNumberFormat="1" applyFont="1" applyFill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4" fillId="0" borderId="20" xfId="0" applyFont="1" applyFill="1" applyBorder="1" applyAlignment="1">
      <alignment horizontal="center"/>
    </xf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92" t="s">
        <v>60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4"/>
    </row>
    <row r="2" spans="1:19" ht="18" thickBot="1" x14ac:dyDescent="0.4">
      <c r="A2" s="95" t="s">
        <v>98</v>
      </c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19" ht="18" thickBot="1" x14ac:dyDescent="0.4">
      <c r="A3" s="29"/>
      <c r="B3" s="29"/>
      <c r="C3" s="99" t="s">
        <v>61</v>
      </c>
      <c r="D3" s="100"/>
      <c r="E3" s="101" t="s">
        <v>86</v>
      </c>
      <c r="F3" s="100"/>
      <c r="G3" s="101" t="s">
        <v>71</v>
      </c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100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68">
        <v>6</v>
      </c>
      <c r="C9" s="4">
        <v>82</v>
      </c>
      <c r="D9" s="128">
        <v>69</v>
      </c>
      <c r="E9" s="69">
        <v>0</v>
      </c>
      <c r="F9" s="69">
        <v>0</v>
      </c>
      <c r="G9" s="69">
        <v>69</v>
      </c>
      <c r="H9" s="69">
        <v>25</v>
      </c>
      <c r="I9" s="70">
        <v>0.36230000000000001</v>
      </c>
      <c r="J9" s="63">
        <v>13</v>
      </c>
      <c r="K9" s="70">
        <v>0.18840000000000001</v>
      </c>
      <c r="L9" s="63">
        <v>2</v>
      </c>
      <c r="M9" s="70">
        <v>2.9000000000000001E-2</v>
      </c>
      <c r="N9" s="63">
        <v>20</v>
      </c>
      <c r="O9" s="70">
        <v>0.28989999999999999</v>
      </c>
      <c r="P9" s="63">
        <v>0</v>
      </c>
      <c r="Q9" s="70">
        <v>0</v>
      </c>
      <c r="R9" s="63">
        <v>9</v>
      </c>
      <c r="S9" s="71">
        <v>0.13039999999999999</v>
      </c>
    </row>
    <row r="10" spans="1:19" ht="17.5" x14ac:dyDescent="0.35">
      <c r="A10" s="116" t="s">
        <v>7</v>
      </c>
      <c r="B10" s="117">
        <v>3</v>
      </c>
      <c r="C10" s="2">
        <v>685</v>
      </c>
      <c r="D10" s="118">
        <v>2195</v>
      </c>
      <c r="E10" s="118">
        <v>0</v>
      </c>
      <c r="F10" s="118">
        <v>0</v>
      </c>
      <c r="G10" s="118">
        <v>2505</v>
      </c>
      <c r="H10" s="118">
        <v>377</v>
      </c>
      <c r="I10" s="119">
        <v>0.15049999999999999</v>
      </c>
      <c r="J10" s="118">
        <v>486</v>
      </c>
      <c r="K10" s="119">
        <v>0.19400000000000001</v>
      </c>
      <c r="L10" s="118">
        <v>5</v>
      </c>
      <c r="M10" s="119">
        <v>2E-3</v>
      </c>
      <c r="N10" s="118">
        <v>191</v>
      </c>
      <c r="O10" s="119">
        <v>7.6200000000000004E-2</v>
      </c>
      <c r="P10" s="118">
        <v>0</v>
      </c>
      <c r="Q10" s="119">
        <v>0</v>
      </c>
      <c r="R10" s="118">
        <v>1446</v>
      </c>
      <c r="S10" s="120">
        <v>0.57720000000000005</v>
      </c>
    </row>
    <row r="11" spans="1:19" ht="17.5" x14ac:dyDescent="0.35">
      <c r="A11" s="5" t="s">
        <v>8</v>
      </c>
      <c r="B11" s="1">
        <v>4</v>
      </c>
      <c r="C11" s="2">
        <v>488</v>
      </c>
      <c r="D11" s="64">
        <v>592</v>
      </c>
      <c r="E11" s="64">
        <v>0</v>
      </c>
      <c r="F11" s="64">
        <v>0</v>
      </c>
      <c r="G11" s="64">
        <v>592</v>
      </c>
      <c r="H11" s="64">
        <v>53</v>
      </c>
      <c r="I11" s="65">
        <v>8.9499999999999996E-2</v>
      </c>
      <c r="J11" s="64">
        <v>162</v>
      </c>
      <c r="K11" s="65">
        <v>0.27360000000000001</v>
      </c>
      <c r="L11" s="64">
        <v>0</v>
      </c>
      <c r="M11" s="65">
        <v>0</v>
      </c>
      <c r="N11" s="64">
        <v>28</v>
      </c>
      <c r="O11" s="65">
        <v>4.7300000000000002E-2</v>
      </c>
      <c r="P11" s="64">
        <v>0</v>
      </c>
      <c r="Q11" s="65">
        <v>0</v>
      </c>
      <c r="R11" s="64">
        <v>349</v>
      </c>
      <c r="S11" s="66">
        <v>0.58950000000000002</v>
      </c>
    </row>
    <row r="12" spans="1:19" ht="17.5" x14ac:dyDescent="0.35">
      <c r="A12" s="5" t="s">
        <v>9</v>
      </c>
      <c r="B12" s="1">
        <v>6</v>
      </c>
      <c r="C12" s="2">
        <v>1294</v>
      </c>
      <c r="D12" s="63">
        <v>1218</v>
      </c>
      <c r="E12" s="64">
        <v>0</v>
      </c>
      <c r="F12" s="64">
        <v>0</v>
      </c>
      <c r="G12" s="64">
        <v>1218</v>
      </c>
      <c r="H12" s="64">
        <v>182</v>
      </c>
      <c r="I12" s="65">
        <v>0.14940000000000001</v>
      </c>
      <c r="J12" s="64">
        <v>338</v>
      </c>
      <c r="K12" s="65">
        <v>0.27750000000000002</v>
      </c>
      <c r="L12" s="64">
        <v>2</v>
      </c>
      <c r="M12" s="65">
        <v>1.6000000000000001E-3</v>
      </c>
      <c r="N12" s="64">
        <v>131</v>
      </c>
      <c r="O12" s="65">
        <v>0.1076</v>
      </c>
      <c r="P12" s="64">
        <v>0</v>
      </c>
      <c r="Q12" s="65">
        <v>0</v>
      </c>
      <c r="R12" s="64">
        <v>565</v>
      </c>
      <c r="S12" s="66">
        <v>0.46389999999999998</v>
      </c>
    </row>
    <row r="13" spans="1:19" ht="17.5" x14ac:dyDescent="0.35">
      <c r="A13" s="5" t="s">
        <v>10</v>
      </c>
      <c r="B13" s="1">
        <v>6</v>
      </c>
      <c r="C13" s="2">
        <v>16384</v>
      </c>
      <c r="D13" s="64">
        <v>23190</v>
      </c>
      <c r="E13" s="64">
        <v>0</v>
      </c>
      <c r="F13" s="64">
        <v>0</v>
      </c>
      <c r="G13" s="64">
        <v>23190</v>
      </c>
      <c r="H13" s="64">
        <v>1493</v>
      </c>
      <c r="I13" s="65">
        <v>6.4399999999999999E-2</v>
      </c>
      <c r="J13" s="64">
        <v>2007</v>
      </c>
      <c r="K13" s="65">
        <v>8.6499999999999994E-2</v>
      </c>
      <c r="L13" s="64">
        <v>20</v>
      </c>
      <c r="M13" s="65">
        <v>8.9999999999999998E-4</v>
      </c>
      <c r="N13" s="64">
        <v>953</v>
      </c>
      <c r="O13" s="65">
        <v>4.1099999999999998E-2</v>
      </c>
      <c r="P13" s="64">
        <v>2</v>
      </c>
      <c r="Q13" s="65">
        <v>1E-4</v>
      </c>
      <c r="R13" s="64">
        <v>18715</v>
      </c>
      <c r="S13" s="66">
        <v>0.80700000000000005</v>
      </c>
    </row>
    <row r="14" spans="1:19" ht="17.5" x14ac:dyDescent="0.35">
      <c r="A14" s="5" t="s">
        <v>11</v>
      </c>
      <c r="B14" s="1">
        <v>4</v>
      </c>
      <c r="C14" s="53">
        <v>1968</v>
      </c>
      <c r="D14" s="64">
        <v>1958</v>
      </c>
      <c r="E14" s="64">
        <v>0</v>
      </c>
      <c r="F14" s="64">
        <v>0</v>
      </c>
      <c r="G14" s="64">
        <v>1958</v>
      </c>
      <c r="H14" s="64">
        <v>411</v>
      </c>
      <c r="I14" s="65">
        <v>0.2099</v>
      </c>
      <c r="J14" s="64">
        <v>698</v>
      </c>
      <c r="K14" s="65">
        <v>0.35649999999999998</v>
      </c>
      <c r="L14" s="64">
        <v>1</v>
      </c>
      <c r="M14" s="65">
        <v>5.0000000000000001E-4</v>
      </c>
      <c r="N14" s="64">
        <v>317</v>
      </c>
      <c r="O14" s="65">
        <v>0.16189999999999999</v>
      </c>
      <c r="P14" s="64">
        <v>0</v>
      </c>
      <c r="Q14" s="65">
        <v>0</v>
      </c>
      <c r="R14" s="64">
        <v>531</v>
      </c>
      <c r="S14" s="66">
        <v>0.2712</v>
      </c>
    </row>
    <row r="15" spans="1:19" ht="17.5" x14ac:dyDescent="0.35">
      <c r="A15" s="52" t="s">
        <v>12</v>
      </c>
      <c r="B15" s="57">
        <v>1</v>
      </c>
      <c r="C15" s="62"/>
      <c r="D15" s="58"/>
      <c r="E15" s="58"/>
      <c r="F15" s="58"/>
      <c r="G15" s="58"/>
      <c r="H15" s="58"/>
      <c r="I15" s="59"/>
      <c r="J15" s="58"/>
      <c r="K15" s="59"/>
      <c r="L15" s="58"/>
      <c r="M15" s="59"/>
      <c r="N15" s="58"/>
      <c r="O15" s="59"/>
      <c r="P15" s="58"/>
      <c r="Q15" s="59"/>
      <c r="R15" s="58"/>
      <c r="S15" s="60"/>
    </row>
    <row r="16" spans="1:19" ht="17.5" x14ac:dyDescent="0.35">
      <c r="A16" s="5" t="s">
        <v>13</v>
      </c>
      <c r="B16" s="1">
        <v>2</v>
      </c>
      <c r="C16" s="2">
        <v>117</v>
      </c>
      <c r="D16" s="64">
        <v>113</v>
      </c>
      <c r="E16" s="64">
        <v>0</v>
      </c>
      <c r="F16" s="64">
        <v>0</v>
      </c>
      <c r="G16" s="64">
        <v>113</v>
      </c>
      <c r="H16" s="64">
        <v>28</v>
      </c>
      <c r="I16" s="65">
        <v>0.24779999999999999</v>
      </c>
      <c r="J16" s="64">
        <v>27</v>
      </c>
      <c r="K16" s="65">
        <v>0.2389</v>
      </c>
      <c r="L16" s="64">
        <v>1</v>
      </c>
      <c r="M16" s="65">
        <v>8.8000000000000005E-3</v>
      </c>
      <c r="N16" s="64">
        <v>7</v>
      </c>
      <c r="O16" s="65">
        <v>6.1899999999999997E-2</v>
      </c>
      <c r="P16" s="64">
        <v>0</v>
      </c>
      <c r="Q16" s="65">
        <v>0</v>
      </c>
      <c r="R16" s="64">
        <v>50</v>
      </c>
      <c r="S16" s="66">
        <v>0.4425</v>
      </c>
    </row>
    <row r="17" spans="1:19" ht="17.5" x14ac:dyDescent="0.35">
      <c r="A17" s="5" t="s">
        <v>14</v>
      </c>
      <c r="B17" s="1">
        <v>2</v>
      </c>
      <c r="C17" s="2">
        <v>292</v>
      </c>
      <c r="D17" s="64">
        <v>192</v>
      </c>
      <c r="E17" s="64">
        <v>0</v>
      </c>
      <c r="F17" s="64">
        <v>0</v>
      </c>
      <c r="G17" s="64">
        <v>192</v>
      </c>
      <c r="H17" s="64">
        <v>22</v>
      </c>
      <c r="I17" s="65">
        <v>0.11459999999999999</v>
      </c>
      <c r="J17" s="64">
        <v>63</v>
      </c>
      <c r="K17" s="65">
        <v>0.3281</v>
      </c>
      <c r="L17" s="64">
        <v>0</v>
      </c>
      <c r="M17" s="65">
        <v>0</v>
      </c>
      <c r="N17" s="64">
        <v>4</v>
      </c>
      <c r="O17" s="65">
        <v>2.0799999999999999E-2</v>
      </c>
      <c r="P17" s="64">
        <v>0</v>
      </c>
      <c r="Q17" s="65">
        <v>0</v>
      </c>
      <c r="R17" s="64">
        <v>103</v>
      </c>
      <c r="S17" s="66">
        <v>0.53649999999999998</v>
      </c>
    </row>
    <row r="18" spans="1:19" ht="17.5" x14ac:dyDescent="0.35">
      <c r="A18" s="5" t="s">
        <v>15</v>
      </c>
      <c r="B18" s="1">
        <v>3</v>
      </c>
      <c r="C18" s="53">
        <v>3100</v>
      </c>
      <c r="D18" s="64">
        <v>2958</v>
      </c>
      <c r="E18" s="64">
        <v>0</v>
      </c>
      <c r="F18" s="64">
        <v>0</v>
      </c>
      <c r="G18" s="64">
        <v>2945</v>
      </c>
      <c r="H18" s="64">
        <v>406</v>
      </c>
      <c r="I18" s="65">
        <v>0.13789999999999999</v>
      </c>
      <c r="J18" s="64">
        <v>583</v>
      </c>
      <c r="K18" s="65">
        <v>0.19800000000000001</v>
      </c>
      <c r="L18" s="64">
        <v>1</v>
      </c>
      <c r="M18" s="65">
        <v>2.9999999999999997E-4</v>
      </c>
      <c r="N18" s="64">
        <v>0</v>
      </c>
      <c r="O18" s="65">
        <v>0</v>
      </c>
      <c r="P18" s="64">
        <v>0</v>
      </c>
      <c r="Q18" s="65">
        <v>0</v>
      </c>
      <c r="R18" s="64">
        <v>1955</v>
      </c>
      <c r="S18" s="66">
        <v>0.66379999999999995</v>
      </c>
    </row>
    <row r="19" spans="1:19" ht="17.5" x14ac:dyDescent="0.35">
      <c r="A19" s="5" t="s">
        <v>16</v>
      </c>
      <c r="B19" s="1">
        <v>3</v>
      </c>
      <c r="C19" s="53">
        <v>2815</v>
      </c>
      <c r="D19" s="64">
        <v>4955</v>
      </c>
      <c r="E19" s="64">
        <v>0</v>
      </c>
      <c r="F19" s="64">
        <v>0</v>
      </c>
      <c r="G19" s="64">
        <v>4955</v>
      </c>
      <c r="H19" s="64">
        <v>669</v>
      </c>
      <c r="I19" s="65">
        <v>0.13500000000000001</v>
      </c>
      <c r="J19" s="64">
        <v>2056</v>
      </c>
      <c r="K19" s="65">
        <v>0.41489999999999999</v>
      </c>
      <c r="L19" s="64">
        <v>6</v>
      </c>
      <c r="M19" s="65">
        <v>1.1999999999999999E-3</v>
      </c>
      <c r="N19" s="64">
        <v>1465</v>
      </c>
      <c r="O19" s="65">
        <v>0.29570000000000002</v>
      </c>
      <c r="P19" s="64">
        <v>0</v>
      </c>
      <c r="Q19" s="65">
        <v>0</v>
      </c>
      <c r="R19" s="64">
        <v>759</v>
      </c>
      <c r="S19" s="66">
        <v>0.1532</v>
      </c>
    </row>
    <row r="20" spans="1:19" ht="17.5" x14ac:dyDescent="0.35">
      <c r="A20" s="5" t="s">
        <v>17</v>
      </c>
      <c r="B20" s="1">
        <v>6</v>
      </c>
      <c r="C20" s="2">
        <v>199</v>
      </c>
      <c r="D20" s="64">
        <v>261</v>
      </c>
      <c r="E20" s="64">
        <v>0</v>
      </c>
      <c r="F20" s="64">
        <v>0</v>
      </c>
      <c r="G20" s="64">
        <v>261</v>
      </c>
      <c r="H20" s="64">
        <v>32</v>
      </c>
      <c r="I20" s="65">
        <v>0.1226</v>
      </c>
      <c r="J20" s="64">
        <v>51</v>
      </c>
      <c r="K20" s="65">
        <v>0.19539999999999999</v>
      </c>
      <c r="L20" s="64">
        <v>1</v>
      </c>
      <c r="M20" s="65">
        <v>3.8E-3</v>
      </c>
      <c r="N20" s="64">
        <v>48</v>
      </c>
      <c r="O20" s="65">
        <v>0.18390000000000001</v>
      </c>
      <c r="P20" s="64">
        <v>0</v>
      </c>
      <c r="Q20" s="65">
        <v>0</v>
      </c>
      <c r="R20" s="64">
        <v>129</v>
      </c>
      <c r="S20" s="66">
        <v>0.49430000000000002</v>
      </c>
    </row>
    <row r="21" spans="1:19" ht="17.5" x14ac:dyDescent="0.35">
      <c r="A21" s="5" t="s">
        <v>18</v>
      </c>
      <c r="B21" s="1">
        <v>5</v>
      </c>
      <c r="C21" s="2">
        <v>807</v>
      </c>
      <c r="D21" s="64">
        <v>1132</v>
      </c>
      <c r="E21" s="64">
        <v>0</v>
      </c>
      <c r="F21" s="64">
        <v>0</v>
      </c>
      <c r="G21" s="64">
        <v>1132</v>
      </c>
      <c r="H21" s="64">
        <v>119</v>
      </c>
      <c r="I21" s="65">
        <v>0.1051</v>
      </c>
      <c r="J21" s="64">
        <v>377</v>
      </c>
      <c r="K21" s="65">
        <v>0.33300000000000002</v>
      </c>
      <c r="L21" s="64">
        <v>4</v>
      </c>
      <c r="M21" s="65">
        <v>3.5000000000000001E-3</v>
      </c>
      <c r="N21" s="64">
        <v>357</v>
      </c>
      <c r="O21" s="65">
        <v>0.31540000000000001</v>
      </c>
      <c r="P21" s="64">
        <v>0</v>
      </c>
      <c r="Q21" s="65">
        <v>0</v>
      </c>
      <c r="R21" s="64">
        <v>275</v>
      </c>
      <c r="S21" s="66">
        <v>0.2429</v>
      </c>
    </row>
    <row r="22" spans="1:19" ht="17.5" x14ac:dyDescent="0.35">
      <c r="A22" s="5" t="s">
        <v>19</v>
      </c>
      <c r="B22" s="1">
        <v>6</v>
      </c>
      <c r="C22" s="2">
        <v>255</v>
      </c>
      <c r="D22" s="64">
        <v>363</v>
      </c>
      <c r="E22" s="64">
        <v>0</v>
      </c>
      <c r="F22" s="64">
        <v>0</v>
      </c>
      <c r="G22" s="64">
        <v>363</v>
      </c>
      <c r="H22" s="64">
        <v>51</v>
      </c>
      <c r="I22" s="65">
        <v>0.14050000000000001</v>
      </c>
      <c r="J22" s="64">
        <v>109</v>
      </c>
      <c r="K22" s="65">
        <v>0.30030000000000001</v>
      </c>
      <c r="L22" s="64">
        <v>4</v>
      </c>
      <c r="M22" s="65">
        <v>1.0999999999999999E-2</v>
      </c>
      <c r="N22" s="64">
        <v>89</v>
      </c>
      <c r="O22" s="65">
        <v>0.2452</v>
      </c>
      <c r="P22" s="64">
        <v>0</v>
      </c>
      <c r="Q22" s="65">
        <v>0</v>
      </c>
      <c r="R22" s="64">
        <v>110</v>
      </c>
      <c r="S22" s="66">
        <v>0.30299999999999999</v>
      </c>
    </row>
    <row r="23" spans="1:19" ht="17.5" x14ac:dyDescent="0.35">
      <c r="A23" s="5" t="s">
        <v>20</v>
      </c>
      <c r="B23" s="1">
        <v>5</v>
      </c>
      <c r="C23" s="2">
        <v>4604</v>
      </c>
      <c r="D23" s="64">
        <v>4523</v>
      </c>
      <c r="E23" s="64">
        <v>0</v>
      </c>
      <c r="F23" s="64">
        <v>0</v>
      </c>
      <c r="G23" s="64">
        <v>4523</v>
      </c>
      <c r="H23" s="64">
        <v>709</v>
      </c>
      <c r="I23" s="65">
        <v>0.15679999999999999</v>
      </c>
      <c r="J23" s="64">
        <v>1548</v>
      </c>
      <c r="K23" s="65">
        <v>0.34229999999999999</v>
      </c>
      <c r="L23" s="64">
        <v>17</v>
      </c>
      <c r="M23" s="65">
        <v>3.8E-3</v>
      </c>
      <c r="N23" s="64">
        <v>530</v>
      </c>
      <c r="O23" s="65">
        <v>0.1172</v>
      </c>
      <c r="P23" s="64">
        <v>0</v>
      </c>
      <c r="Q23" s="65">
        <v>0</v>
      </c>
      <c r="R23" s="64">
        <v>1719</v>
      </c>
      <c r="S23" s="66">
        <v>0.38009999999999999</v>
      </c>
    </row>
    <row r="24" spans="1:19" ht="17.5" x14ac:dyDescent="0.35">
      <c r="A24" s="5" t="s">
        <v>21</v>
      </c>
      <c r="B24" s="1">
        <v>5</v>
      </c>
      <c r="C24" s="2">
        <v>1455</v>
      </c>
      <c r="D24" s="64">
        <v>1206</v>
      </c>
      <c r="E24" s="64">
        <v>0</v>
      </c>
      <c r="F24" s="64">
        <v>0</v>
      </c>
      <c r="G24" s="64">
        <v>1206</v>
      </c>
      <c r="H24" s="64">
        <v>155</v>
      </c>
      <c r="I24" s="65">
        <v>0.1285</v>
      </c>
      <c r="J24" s="64">
        <v>498</v>
      </c>
      <c r="K24" s="65">
        <v>0.41289999999999999</v>
      </c>
      <c r="L24" s="64">
        <v>5</v>
      </c>
      <c r="M24" s="65">
        <v>4.1000000000000003E-3</v>
      </c>
      <c r="N24" s="64">
        <v>88</v>
      </c>
      <c r="O24" s="65">
        <v>7.2999999999999995E-2</v>
      </c>
      <c r="P24" s="64">
        <v>0</v>
      </c>
      <c r="Q24" s="65">
        <v>0</v>
      </c>
      <c r="R24" s="64">
        <v>460</v>
      </c>
      <c r="S24" s="66">
        <v>0.38140000000000002</v>
      </c>
    </row>
    <row r="25" spans="1:19" ht="17.5" x14ac:dyDescent="0.35">
      <c r="A25" s="5" t="s">
        <v>22</v>
      </c>
      <c r="B25" s="1">
        <v>5</v>
      </c>
      <c r="C25" s="2">
        <v>616</v>
      </c>
      <c r="D25" s="64">
        <v>429</v>
      </c>
      <c r="E25" s="64">
        <v>1</v>
      </c>
      <c r="F25" s="64">
        <v>0</v>
      </c>
      <c r="G25" s="64">
        <v>429</v>
      </c>
      <c r="H25" s="64">
        <v>75</v>
      </c>
      <c r="I25" s="65">
        <v>0.17480000000000001</v>
      </c>
      <c r="J25" s="64">
        <v>184</v>
      </c>
      <c r="K25" s="65">
        <v>0.4289</v>
      </c>
      <c r="L25" s="64">
        <v>4</v>
      </c>
      <c r="M25" s="65">
        <v>9.2999999999999992E-3</v>
      </c>
      <c r="N25" s="64">
        <v>45</v>
      </c>
      <c r="O25" s="65">
        <v>0.10489999999999999</v>
      </c>
      <c r="P25" s="64">
        <v>0</v>
      </c>
      <c r="Q25" s="65">
        <v>0</v>
      </c>
      <c r="R25" s="64">
        <v>121</v>
      </c>
      <c r="S25" s="66">
        <v>0.28210000000000002</v>
      </c>
    </row>
    <row r="26" spans="1:19" ht="17.5" x14ac:dyDescent="0.35">
      <c r="A26" s="5" t="s">
        <v>23</v>
      </c>
      <c r="B26" s="1">
        <v>3</v>
      </c>
      <c r="C26" s="53">
        <v>996</v>
      </c>
      <c r="D26" s="64">
        <v>1678</v>
      </c>
      <c r="E26" s="64">
        <v>0</v>
      </c>
      <c r="F26" s="64">
        <v>0</v>
      </c>
      <c r="G26" s="64">
        <v>1678</v>
      </c>
      <c r="H26" s="64">
        <v>93</v>
      </c>
      <c r="I26" s="65">
        <v>5.5399999999999998E-2</v>
      </c>
      <c r="J26" s="64">
        <v>265</v>
      </c>
      <c r="K26" s="65">
        <v>0.15790000000000001</v>
      </c>
      <c r="L26" s="64">
        <v>6</v>
      </c>
      <c r="M26" s="65">
        <v>3.5999999999999999E-3</v>
      </c>
      <c r="N26" s="64">
        <v>33</v>
      </c>
      <c r="O26" s="65">
        <v>1.9699999999999999E-2</v>
      </c>
      <c r="P26" s="64">
        <v>0</v>
      </c>
      <c r="Q26" s="65">
        <v>0</v>
      </c>
      <c r="R26" s="64">
        <v>1281</v>
      </c>
      <c r="S26" s="66">
        <v>0.76339999999999997</v>
      </c>
    </row>
    <row r="27" spans="1:19" ht="17.5" x14ac:dyDescent="0.35">
      <c r="A27" s="5" t="s">
        <v>24</v>
      </c>
      <c r="B27" s="1">
        <v>4</v>
      </c>
      <c r="C27" s="53">
        <v>1129</v>
      </c>
      <c r="D27" s="64">
        <v>1160</v>
      </c>
      <c r="E27" s="64">
        <v>0</v>
      </c>
      <c r="F27" s="64">
        <v>0</v>
      </c>
      <c r="G27" s="64">
        <v>1160</v>
      </c>
      <c r="H27" s="64">
        <v>177</v>
      </c>
      <c r="I27" s="65">
        <v>0.15260000000000001</v>
      </c>
      <c r="J27" s="64">
        <v>258</v>
      </c>
      <c r="K27" s="65">
        <v>0.22239999999999999</v>
      </c>
      <c r="L27" s="64">
        <v>0</v>
      </c>
      <c r="M27" s="65">
        <v>0</v>
      </c>
      <c r="N27" s="64">
        <v>77</v>
      </c>
      <c r="O27" s="65">
        <v>6.6400000000000001E-2</v>
      </c>
      <c r="P27" s="64">
        <v>0</v>
      </c>
      <c r="Q27" s="65">
        <v>0</v>
      </c>
      <c r="R27" s="64">
        <v>648</v>
      </c>
      <c r="S27" s="66">
        <v>0.55859999999999999</v>
      </c>
    </row>
    <row r="28" spans="1:19" ht="17.5" x14ac:dyDescent="0.35">
      <c r="A28" s="5" t="s">
        <v>25</v>
      </c>
      <c r="B28" s="1">
        <v>1</v>
      </c>
      <c r="C28" s="53">
        <v>2657</v>
      </c>
      <c r="D28" s="64">
        <v>1865</v>
      </c>
      <c r="E28" s="64">
        <v>0</v>
      </c>
      <c r="F28" s="64">
        <v>0</v>
      </c>
      <c r="G28" s="64">
        <v>1865</v>
      </c>
      <c r="H28" s="64">
        <v>377</v>
      </c>
      <c r="I28" s="65">
        <v>0.2021</v>
      </c>
      <c r="J28" s="64">
        <v>395</v>
      </c>
      <c r="K28" s="65">
        <v>0.21179999999999999</v>
      </c>
      <c r="L28" s="64">
        <v>0</v>
      </c>
      <c r="M28" s="65">
        <v>0</v>
      </c>
      <c r="N28" s="64">
        <v>324</v>
      </c>
      <c r="O28" s="65">
        <v>0.17369999999999999</v>
      </c>
      <c r="P28" s="64">
        <v>0</v>
      </c>
      <c r="Q28" s="65">
        <v>0</v>
      </c>
      <c r="R28" s="64">
        <v>769</v>
      </c>
      <c r="S28" s="66">
        <v>0.4123</v>
      </c>
    </row>
    <row r="29" spans="1:19" ht="17.5" x14ac:dyDescent="0.35">
      <c r="A29" s="5" t="s">
        <v>26</v>
      </c>
      <c r="B29" s="1">
        <v>2</v>
      </c>
      <c r="C29" s="53">
        <v>1566</v>
      </c>
      <c r="D29" s="64">
        <v>748</v>
      </c>
      <c r="E29" s="64">
        <v>0</v>
      </c>
      <c r="F29" s="64">
        <v>0</v>
      </c>
      <c r="G29" s="64">
        <v>748</v>
      </c>
      <c r="H29" s="64">
        <v>136</v>
      </c>
      <c r="I29" s="65">
        <v>0.18179999999999999</v>
      </c>
      <c r="J29" s="64">
        <v>308</v>
      </c>
      <c r="K29" s="65">
        <v>0.4118</v>
      </c>
      <c r="L29" s="64">
        <v>3</v>
      </c>
      <c r="M29" s="65">
        <v>4.0000000000000001E-3</v>
      </c>
      <c r="N29" s="64">
        <v>77</v>
      </c>
      <c r="O29" s="65">
        <v>0.10290000000000001</v>
      </c>
      <c r="P29" s="64">
        <v>0</v>
      </c>
      <c r="Q29" s="65">
        <v>0</v>
      </c>
      <c r="R29" s="64">
        <v>224</v>
      </c>
      <c r="S29" s="66">
        <v>0.29949999999999999</v>
      </c>
    </row>
    <row r="30" spans="1:19" ht="17.5" x14ac:dyDescent="0.35">
      <c r="A30" s="5" t="s">
        <v>27</v>
      </c>
      <c r="B30" s="1">
        <v>1</v>
      </c>
      <c r="C30" s="53">
        <v>358</v>
      </c>
      <c r="D30" s="64">
        <v>360</v>
      </c>
      <c r="E30" s="64">
        <v>0</v>
      </c>
      <c r="F30" s="64">
        <v>0</v>
      </c>
      <c r="G30" s="64">
        <v>360</v>
      </c>
      <c r="H30" s="64">
        <v>65</v>
      </c>
      <c r="I30" s="65">
        <v>0.18060000000000001</v>
      </c>
      <c r="J30" s="64">
        <v>109</v>
      </c>
      <c r="K30" s="65">
        <v>0.30280000000000001</v>
      </c>
      <c r="L30" s="64">
        <v>2</v>
      </c>
      <c r="M30" s="65">
        <v>5.5999999999999999E-3</v>
      </c>
      <c r="N30" s="64">
        <v>82</v>
      </c>
      <c r="O30" s="65">
        <v>0.2278</v>
      </c>
      <c r="P30" s="64">
        <v>0</v>
      </c>
      <c r="Q30" s="65">
        <v>0</v>
      </c>
      <c r="R30" s="64">
        <v>102</v>
      </c>
      <c r="S30" s="66">
        <v>0.2833</v>
      </c>
    </row>
    <row r="31" spans="1:19" ht="17.5" x14ac:dyDescent="0.35">
      <c r="A31" s="5" t="s">
        <v>28</v>
      </c>
      <c r="B31" s="1">
        <v>5</v>
      </c>
      <c r="C31" s="53">
        <v>2496</v>
      </c>
      <c r="D31" s="64">
        <v>4434</v>
      </c>
      <c r="E31" s="64">
        <v>2</v>
      </c>
      <c r="F31" s="64">
        <v>126</v>
      </c>
      <c r="G31" s="64">
        <v>4447</v>
      </c>
      <c r="H31" s="64">
        <v>439</v>
      </c>
      <c r="I31" s="65">
        <v>9.8699999999999996E-2</v>
      </c>
      <c r="J31" s="64">
        <v>663</v>
      </c>
      <c r="K31" s="65">
        <v>0.14910000000000001</v>
      </c>
      <c r="L31" s="64">
        <v>12</v>
      </c>
      <c r="M31" s="65">
        <v>2.7000000000000001E-3</v>
      </c>
      <c r="N31" s="64">
        <v>221</v>
      </c>
      <c r="O31" s="65">
        <v>4.9700000000000001E-2</v>
      </c>
      <c r="P31" s="64">
        <v>0</v>
      </c>
      <c r="Q31" s="65">
        <v>0</v>
      </c>
      <c r="R31" s="64">
        <v>3112</v>
      </c>
      <c r="S31" s="66">
        <v>0.69979999999999998</v>
      </c>
    </row>
    <row r="32" spans="1:19" ht="17.5" x14ac:dyDescent="0.35">
      <c r="A32" s="5" t="s">
        <v>29</v>
      </c>
      <c r="B32" s="1">
        <v>5</v>
      </c>
      <c r="C32" s="53">
        <v>1694</v>
      </c>
      <c r="D32" s="64">
        <v>1603</v>
      </c>
      <c r="E32" s="64">
        <v>0</v>
      </c>
      <c r="F32" s="64">
        <v>0</v>
      </c>
      <c r="G32" s="64">
        <v>1607</v>
      </c>
      <c r="H32" s="64">
        <v>328</v>
      </c>
      <c r="I32" s="65">
        <v>0.2041</v>
      </c>
      <c r="J32" s="64">
        <v>713</v>
      </c>
      <c r="K32" s="65">
        <v>0.44369999999999998</v>
      </c>
      <c r="L32" s="64">
        <v>10</v>
      </c>
      <c r="M32" s="65">
        <v>6.1999999999999998E-3</v>
      </c>
      <c r="N32" s="64">
        <v>276</v>
      </c>
      <c r="O32" s="65">
        <v>0.17169999999999999</v>
      </c>
      <c r="P32" s="64">
        <v>0</v>
      </c>
      <c r="Q32" s="65">
        <v>0</v>
      </c>
      <c r="R32" s="64">
        <v>280</v>
      </c>
      <c r="S32" s="66">
        <v>0.17419999999999999</v>
      </c>
    </row>
    <row r="33" spans="1:19" ht="17.5" x14ac:dyDescent="0.35">
      <c r="A33" s="5" t="s">
        <v>30</v>
      </c>
      <c r="B33" s="1">
        <v>5</v>
      </c>
      <c r="C33" s="53">
        <v>1690</v>
      </c>
      <c r="D33" s="64">
        <v>1931</v>
      </c>
      <c r="E33" s="64">
        <v>0</v>
      </c>
      <c r="F33" s="64">
        <v>0</v>
      </c>
      <c r="G33" s="64">
        <v>1931</v>
      </c>
      <c r="H33" s="64">
        <v>409</v>
      </c>
      <c r="I33" s="65">
        <v>0.21179999999999999</v>
      </c>
      <c r="J33" s="64">
        <v>726</v>
      </c>
      <c r="K33" s="65">
        <v>0.376</v>
      </c>
      <c r="L33" s="64">
        <v>2</v>
      </c>
      <c r="M33" s="65">
        <v>1E-3</v>
      </c>
      <c r="N33" s="64">
        <v>244</v>
      </c>
      <c r="O33" s="65">
        <v>0.12640000000000001</v>
      </c>
      <c r="P33" s="64">
        <v>0</v>
      </c>
      <c r="Q33" s="65">
        <v>0</v>
      </c>
      <c r="R33" s="64">
        <v>550</v>
      </c>
      <c r="S33" s="66">
        <v>0.2848</v>
      </c>
    </row>
    <row r="34" spans="1:19" ht="17.5" x14ac:dyDescent="0.35">
      <c r="A34" s="5" t="s">
        <v>31</v>
      </c>
      <c r="B34" s="1">
        <v>3</v>
      </c>
      <c r="C34" s="53">
        <v>751</v>
      </c>
      <c r="D34" s="64">
        <v>657</v>
      </c>
      <c r="E34" s="64">
        <v>0</v>
      </c>
      <c r="F34" s="64">
        <v>0</v>
      </c>
      <c r="G34" s="64">
        <v>657</v>
      </c>
      <c r="H34" s="64">
        <v>116</v>
      </c>
      <c r="I34" s="65">
        <v>0.17660000000000001</v>
      </c>
      <c r="J34" s="64">
        <v>270</v>
      </c>
      <c r="K34" s="65">
        <v>0.41099999999999998</v>
      </c>
      <c r="L34" s="64">
        <v>2</v>
      </c>
      <c r="M34" s="65">
        <v>3.0000000000000001E-3</v>
      </c>
      <c r="N34" s="64">
        <v>42</v>
      </c>
      <c r="O34" s="65">
        <v>6.3899999999999998E-2</v>
      </c>
      <c r="P34" s="64">
        <v>0</v>
      </c>
      <c r="Q34" s="65">
        <v>0</v>
      </c>
      <c r="R34" s="64">
        <v>227</v>
      </c>
      <c r="S34" s="66">
        <v>0.34549999999999997</v>
      </c>
    </row>
    <row r="35" spans="1:19" ht="17.5" x14ac:dyDescent="0.35">
      <c r="A35" s="5" t="s">
        <v>32</v>
      </c>
      <c r="B35" s="1">
        <v>4</v>
      </c>
      <c r="C35" s="53">
        <v>47</v>
      </c>
      <c r="D35" s="64">
        <v>19</v>
      </c>
      <c r="E35" s="64">
        <v>0</v>
      </c>
      <c r="F35" s="64">
        <v>0</v>
      </c>
      <c r="G35" s="64">
        <v>19</v>
      </c>
      <c r="H35" s="64">
        <v>5</v>
      </c>
      <c r="I35" s="65">
        <v>0.26319999999999999</v>
      </c>
      <c r="J35" s="64">
        <v>5</v>
      </c>
      <c r="K35" s="65">
        <v>0.26319999999999999</v>
      </c>
      <c r="L35" s="64">
        <v>1</v>
      </c>
      <c r="M35" s="65">
        <v>5.2600000000000001E-2</v>
      </c>
      <c r="N35" s="64">
        <v>3</v>
      </c>
      <c r="O35" s="65">
        <v>0.15790000000000001</v>
      </c>
      <c r="P35" s="64">
        <v>0</v>
      </c>
      <c r="Q35" s="65">
        <v>0</v>
      </c>
      <c r="R35" s="64">
        <v>5</v>
      </c>
      <c r="S35" s="66">
        <v>0.26319999999999999</v>
      </c>
    </row>
    <row r="36" spans="1:19" ht="17.5" x14ac:dyDescent="0.35">
      <c r="A36" s="5" t="s">
        <v>33</v>
      </c>
      <c r="B36" s="1">
        <v>3</v>
      </c>
      <c r="C36" s="53">
        <v>1768</v>
      </c>
      <c r="D36" s="64">
        <v>1735</v>
      </c>
      <c r="E36" s="64">
        <v>0</v>
      </c>
      <c r="F36" s="64">
        <v>0</v>
      </c>
      <c r="G36" s="64">
        <v>1735</v>
      </c>
      <c r="H36" s="64">
        <v>229</v>
      </c>
      <c r="I36" s="65">
        <v>0.13200000000000001</v>
      </c>
      <c r="J36" s="64">
        <v>689</v>
      </c>
      <c r="K36" s="65">
        <v>0.39710000000000001</v>
      </c>
      <c r="L36" s="64">
        <v>1</v>
      </c>
      <c r="M36" s="65">
        <v>5.9999999999999995E-4</v>
      </c>
      <c r="N36" s="64">
        <v>641</v>
      </c>
      <c r="O36" s="65">
        <v>0.3695</v>
      </c>
      <c r="P36" s="64">
        <v>0</v>
      </c>
      <c r="Q36" s="65">
        <v>0</v>
      </c>
      <c r="R36" s="64">
        <v>175</v>
      </c>
      <c r="S36" s="66">
        <v>0.1009</v>
      </c>
    </row>
    <row r="37" spans="1:19" ht="17.5" x14ac:dyDescent="0.35">
      <c r="A37" s="5" t="s">
        <v>34</v>
      </c>
      <c r="B37" s="1">
        <v>4</v>
      </c>
      <c r="C37" s="53">
        <v>245</v>
      </c>
      <c r="D37" s="64">
        <v>257</v>
      </c>
      <c r="E37" s="64">
        <v>0</v>
      </c>
      <c r="F37" s="64">
        <v>0</v>
      </c>
      <c r="G37" s="64">
        <v>257</v>
      </c>
      <c r="H37" s="64">
        <v>54</v>
      </c>
      <c r="I37" s="65">
        <v>0.21010000000000001</v>
      </c>
      <c r="J37" s="64">
        <v>50</v>
      </c>
      <c r="K37" s="65">
        <v>0.1946</v>
      </c>
      <c r="L37" s="64">
        <v>0</v>
      </c>
      <c r="M37" s="65">
        <v>0</v>
      </c>
      <c r="N37" s="64">
        <v>73</v>
      </c>
      <c r="O37" s="65">
        <v>0.28399999999999997</v>
      </c>
      <c r="P37" s="64">
        <v>0</v>
      </c>
      <c r="Q37" s="65">
        <v>0</v>
      </c>
      <c r="R37" s="64">
        <v>80</v>
      </c>
      <c r="S37" s="66">
        <v>0.31130000000000002</v>
      </c>
    </row>
    <row r="38" spans="1:19" ht="17.5" x14ac:dyDescent="0.35">
      <c r="A38" s="5" t="s">
        <v>35</v>
      </c>
      <c r="B38" s="1">
        <v>5</v>
      </c>
      <c r="C38" s="53">
        <v>567</v>
      </c>
      <c r="D38" s="64">
        <v>506</v>
      </c>
      <c r="E38" s="64">
        <v>0</v>
      </c>
      <c r="F38" s="64">
        <v>0</v>
      </c>
      <c r="G38" s="64">
        <v>506</v>
      </c>
      <c r="H38" s="64">
        <v>64</v>
      </c>
      <c r="I38" s="65">
        <v>0.1265</v>
      </c>
      <c r="J38" s="64">
        <v>115</v>
      </c>
      <c r="K38" s="65">
        <v>0.2273</v>
      </c>
      <c r="L38" s="64">
        <v>3</v>
      </c>
      <c r="M38" s="65">
        <v>5.8999999999999999E-3</v>
      </c>
      <c r="N38" s="64">
        <v>142</v>
      </c>
      <c r="O38" s="65">
        <v>0.28060000000000002</v>
      </c>
      <c r="P38" s="64">
        <v>0</v>
      </c>
      <c r="Q38" s="65">
        <v>0</v>
      </c>
      <c r="R38" s="64">
        <v>182</v>
      </c>
      <c r="S38" s="66">
        <v>0.35970000000000002</v>
      </c>
    </row>
    <row r="39" spans="1:19" ht="17.5" x14ac:dyDescent="0.35">
      <c r="A39" s="5" t="s">
        <v>36</v>
      </c>
      <c r="B39" s="1">
        <v>1</v>
      </c>
      <c r="C39" s="53">
        <v>207</v>
      </c>
      <c r="D39" s="64">
        <v>286</v>
      </c>
      <c r="E39" s="64">
        <v>0</v>
      </c>
      <c r="F39" s="64">
        <v>0</v>
      </c>
      <c r="G39" s="64">
        <v>286</v>
      </c>
      <c r="H39" s="64">
        <v>31</v>
      </c>
      <c r="I39" s="65">
        <v>0.1084</v>
      </c>
      <c r="J39" s="64">
        <v>55</v>
      </c>
      <c r="K39" s="65">
        <v>0.1923</v>
      </c>
      <c r="L39" s="64">
        <v>0</v>
      </c>
      <c r="M39" s="65">
        <v>0</v>
      </c>
      <c r="N39" s="64">
        <v>35</v>
      </c>
      <c r="O39" s="65">
        <v>0.12239999999999999</v>
      </c>
      <c r="P39" s="64">
        <v>0</v>
      </c>
      <c r="Q39" s="65">
        <v>0</v>
      </c>
      <c r="R39" s="64">
        <v>165</v>
      </c>
      <c r="S39" s="66">
        <v>0.57689999999999997</v>
      </c>
    </row>
    <row r="40" spans="1:19" ht="17.5" x14ac:dyDescent="0.35">
      <c r="A40" s="5" t="s">
        <v>37</v>
      </c>
      <c r="B40" s="1">
        <v>1</v>
      </c>
      <c r="C40" s="53">
        <v>713</v>
      </c>
      <c r="D40" s="64">
        <v>3525</v>
      </c>
      <c r="E40" s="64">
        <v>0</v>
      </c>
      <c r="F40" s="64">
        <v>0</v>
      </c>
      <c r="G40" s="64">
        <v>3525</v>
      </c>
      <c r="H40" s="64">
        <v>1537</v>
      </c>
      <c r="I40" s="65">
        <v>0.436</v>
      </c>
      <c r="J40" s="64">
        <v>704</v>
      </c>
      <c r="K40" s="65">
        <v>0.19969999999999999</v>
      </c>
      <c r="L40" s="64">
        <v>85</v>
      </c>
      <c r="M40" s="65">
        <v>2.41E-2</v>
      </c>
      <c r="N40" s="64">
        <v>291</v>
      </c>
      <c r="O40" s="65">
        <v>8.2600000000000007E-2</v>
      </c>
      <c r="P40" s="64">
        <v>0</v>
      </c>
      <c r="Q40" s="65">
        <v>0</v>
      </c>
      <c r="R40" s="64">
        <v>908</v>
      </c>
      <c r="S40" s="66">
        <v>0.2576</v>
      </c>
    </row>
    <row r="41" spans="1:19" ht="17.5" x14ac:dyDescent="0.35">
      <c r="A41" s="52" t="s">
        <v>38</v>
      </c>
      <c r="B41" s="57">
        <v>4</v>
      </c>
      <c r="C41" s="61"/>
      <c r="D41" s="58"/>
      <c r="E41" s="58"/>
      <c r="F41" s="58"/>
      <c r="G41" s="58"/>
      <c r="H41" s="58"/>
      <c r="I41" s="59"/>
      <c r="J41" s="58"/>
      <c r="K41" s="59"/>
      <c r="L41" s="58"/>
      <c r="M41" s="59"/>
      <c r="N41" s="58"/>
      <c r="O41" s="59"/>
      <c r="P41" s="58"/>
      <c r="Q41" s="59"/>
      <c r="R41" s="58"/>
      <c r="S41" s="60"/>
    </row>
    <row r="42" spans="1:19" ht="17.5" x14ac:dyDescent="0.35">
      <c r="A42" s="52" t="s">
        <v>39</v>
      </c>
      <c r="B42" s="57">
        <v>6</v>
      </c>
      <c r="C42" s="61"/>
      <c r="D42" s="58"/>
      <c r="E42" s="58"/>
      <c r="F42" s="58"/>
      <c r="G42" s="58"/>
      <c r="H42" s="58"/>
      <c r="I42" s="59"/>
      <c r="J42" s="58"/>
      <c r="K42" s="59"/>
      <c r="L42" s="58"/>
      <c r="M42" s="59"/>
      <c r="N42" s="58"/>
      <c r="O42" s="59"/>
      <c r="P42" s="58"/>
      <c r="Q42" s="59"/>
      <c r="R42" s="58"/>
      <c r="S42" s="60"/>
    </row>
    <row r="43" spans="1:19" ht="17.5" x14ac:dyDescent="0.35">
      <c r="A43" s="52" t="s">
        <v>40</v>
      </c>
      <c r="B43" s="57">
        <v>1</v>
      </c>
      <c r="C43" s="61"/>
      <c r="D43" s="58"/>
      <c r="E43" s="58"/>
      <c r="F43" s="58"/>
      <c r="G43" s="58"/>
      <c r="H43" s="58"/>
      <c r="I43" s="59"/>
      <c r="J43" s="58"/>
      <c r="K43" s="59"/>
      <c r="L43" s="58"/>
      <c r="M43" s="59"/>
      <c r="N43" s="58"/>
      <c r="O43" s="59"/>
      <c r="P43" s="58"/>
      <c r="Q43" s="59"/>
      <c r="R43" s="58"/>
      <c r="S43" s="60"/>
    </row>
    <row r="44" spans="1:19" ht="17.5" x14ac:dyDescent="0.35">
      <c r="A44" s="5" t="s">
        <v>41</v>
      </c>
      <c r="B44" s="1">
        <v>5</v>
      </c>
      <c r="C44" s="53">
        <v>1872</v>
      </c>
      <c r="D44" s="64">
        <v>1853</v>
      </c>
      <c r="E44" s="64">
        <v>0</v>
      </c>
      <c r="F44" s="64">
        <v>0</v>
      </c>
      <c r="G44" s="64">
        <v>1853</v>
      </c>
      <c r="H44" s="64">
        <v>120</v>
      </c>
      <c r="I44" s="65">
        <v>6.4799999999999996E-2</v>
      </c>
      <c r="J44" s="64">
        <v>477</v>
      </c>
      <c r="K44" s="65">
        <v>0.25740000000000002</v>
      </c>
      <c r="L44" s="64">
        <v>8</v>
      </c>
      <c r="M44" s="65">
        <v>4.3E-3</v>
      </c>
      <c r="N44" s="64">
        <v>471</v>
      </c>
      <c r="O44" s="65">
        <v>0.25419999999999998</v>
      </c>
      <c r="P44" s="64">
        <v>0</v>
      </c>
      <c r="Q44" s="65">
        <v>0</v>
      </c>
      <c r="R44" s="64">
        <v>777</v>
      </c>
      <c r="S44" s="66">
        <v>0.41930000000000001</v>
      </c>
    </row>
    <row r="45" spans="1:19" ht="17.5" x14ac:dyDescent="0.35">
      <c r="A45" s="5" t="s">
        <v>42</v>
      </c>
      <c r="B45" s="1">
        <v>4</v>
      </c>
      <c r="C45" s="53">
        <v>805</v>
      </c>
      <c r="D45" s="64">
        <v>1178</v>
      </c>
      <c r="E45" s="64">
        <v>0</v>
      </c>
      <c r="F45" s="64">
        <v>0</v>
      </c>
      <c r="G45" s="64">
        <v>1178</v>
      </c>
      <c r="H45" s="64">
        <v>160</v>
      </c>
      <c r="I45" s="65">
        <v>0.1358</v>
      </c>
      <c r="J45" s="64">
        <v>522</v>
      </c>
      <c r="K45" s="65">
        <v>0.44309999999999999</v>
      </c>
      <c r="L45" s="64">
        <v>17</v>
      </c>
      <c r="M45" s="65">
        <v>1.44E-2</v>
      </c>
      <c r="N45" s="64">
        <v>63</v>
      </c>
      <c r="O45" s="65">
        <v>5.3499999999999999E-2</v>
      </c>
      <c r="P45" s="64">
        <v>0</v>
      </c>
      <c r="Q45" s="65">
        <v>0</v>
      </c>
      <c r="R45" s="64">
        <v>416</v>
      </c>
      <c r="S45" s="66">
        <v>0.35310000000000002</v>
      </c>
    </row>
    <row r="46" spans="1:19" ht="17.5" x14ac:dyDescent="0.35">
      <c r="A46" s="5" t="s">
        <v>43</v>
      </c>
      <c r="B46" s="1">
        <v>6</v>
      </c>
      <c r="C46" s="53">
        <v>1778</v>
      </c>
      <c r="D46" s="64">
        <v>966</v>
      </c>
      <c r="E46" s="64">
        <v>0</v>
      </c>
      <c r="F46" s="64">
        <v>0</v>
      </c>
      <c r="G46" s="64">
        <v>966</v>
      </c>
      <c r="H46" s="64">
        <v>93</v>
      </c>
      <c r="I46" s="65">
        <v>9.6299999999999997E-2</v>
      </c>
      <c r="J46" s="64">
        <v>156</v>
      </c>
      <c r="K46" s="65">
        <v>0.1615</v>
      </c>
      <c r="L46" s="64">
        <v>2</v>
      </c>
      <c r="M46" s="65">
        <v>2.0999999999999999E-3</v>
      </c>
      <c r="N46" s="64">
        <v>88</v>
      </c>
      <c r="O46" s="65">
        <v>9.11E-2</v>
      </c>
      <c r="P46" s="64">
        <v>0</v>
      </c>
      <c r="Q46" s="65">
        <v>0</v>
      </c>
      <c r="R46" s="64">
        <v>627</v>
      </c>
      <c r="S46" s="66">
        <v>0.64910000000000001</v>
      </c>
    </row>
    <row r="47" spans="1:19" ht="17.5" x14ac:dyDescent="0.35">
      <c r="A47" s="5" t="s">
        <v>44</v>
      </c>
      <c r="B47" s="1">
        <v>2</v>
      </c>
      <c r="C47" s="53">
        <v>8159</v>
      </c>
      <c r="D47" s="64">
        <v>6428</v>
      </c>
      <c r="E47" s="64">
        <v>0</v>
      </c>
      <c r="F47" s="64">
        <v>0</v>
      </c>
      <c r="G47" s="64">
        <v>6428</v>
      </c>
      <c r="H47" s="64">
        <v>882</v>
      </c>
      <c r="I47" s="65">
        <v>0.13719999999999999</v>
      </c>
      <c r="J47" s="64">
        <v>1449</v>
      </c>
      <c r="K47" s="65">
        <v>0.22539999999999999</v>
      </c>
      <c r="L47" s="64">
        <v>9</v>
      </c>
      <c r="M47" s="65">
        <v>1.4E-3</v>
      </c>
      <c r="N47" s="64">
        <v>450</v>
      </c>
      <c r="O47" s="65">
        <v>7.0000000000000007E-2</v>
      </c>
      <c r="P47" s="64">
        <v>0</v>
      </c>
      <c r="Q47" s="65">
        <v>0</v>
      </c>
      <c r="R47" s="64">
        <v>3638</v>
      </c>
      <c r="S47" s="66">
        <v>0.56599999999999995</v>
      </c>
    </row>
    <row r="48" spans="1:19" ht="17.5" x14ac:dyDescent="0.35">
      <c r="A48" s="5" t="s">
        <v>45</v>
      </c>
      <c r="B48" s="1">
        <v>1</v>
      </c>
      <c r="C48" s="53">
        <v>186</v>
      </c>
      <c r="D48" s="64">
        <v>178</v>
      </c>
      <c r="E48" s="64">
        <v>0</v>
      </c>
      <c r="F48" s="64">
        <v>0</v>
      </c>
      <c r="G48" s="64">
        <v>178</v>
      </c>
      <c r="H48" s="64">
        <v>82</v>
      </c>
      <c r="I48" s="65">
        <v>0.4607</v>
      </c>
      <c r="J48" s="64">
        <v>54</v>
      </c>
      <c r="K48" s="65">
        <v>0.3034</v>
      </c>
      <c r="L48" s="64">
        <v>0</v>
      </c>
      <c r="M48" s="65">
        <v>0</v>
      </c>
      <c r="N48" s="64">
        <v>25</v>
      </c>
      <c r="O48" s="65">
        <v>0.1404</v>
      </c>
      <c r="P48" s="64">
        <v>0</v>
      </c>
      <c r="Q48" s="65">
        <v>0</v>
      </c>
      <c r="R48" s="64">
        <v>17</v>
      </c>
      <c r="S48" s="66">
        <v>9.5500000000000002E-2</v>
      </c>
    </row>
    <row r="49" spans="1:19" ht="17.5" x14ac:dyDescent="0.35">
      <c r="A49" s="5" t="s">
        <v>46</v>
      </c>
      <c r="B49" s="1">
        <v>1</v>
      </c>
      <c r="C49" s="53">
        <v>413</v>
      </c>
      <c r="D49" s="64">
        <v>406</v>
      </c>
      <c r="E49" s="64">
        <v>0</v>
      </c>
      <c r="F49" s="64">
        <v>0</v>
      </c>
      <c r="G49" s="64">
        <v>406</v>
      </c>
      <c r="H49" s="64">
        <v>131</v>
      </c>
      <c r="I49" s="65">
        <v>0.32269999999999999</v>
      </c>
      <c r="J49" s="64">
        <v>122</v>
      </c>
      <c r="K49" s="65">
        <v>0.30049999999999999</v>
      </c>
      <c r="L49" s="64">
        <v>1</v>
      </c>
      <c r="M49" s="65">
        <v>2.5000000000000001E-3</v>
      </c>
      <c r="N49" s="64">
        <v>33</v>
      </c>
      <c r="O49" s="65">
        <v>8.1299999999999997E-2</v>
      </c>
      <c r="P49" s="64">
        <v>0</v>
      </c>
      <c r="Q49" s="65">
        <v>0</v>
      </c>
      <c r="R49" s="64">
        <v>119</v>
      </c>
      <c r="S49" s="66">
        <v>0.29310000000000003</v>
      </c>
    </row>
    <row r="50" spans="1:19" ht="17.5" x14ac:dyDescent="0.35">
      <c r="A50" s="5" t="s">
        <v>47</v>
      </c>
      <c r="B50" s="1">
        <v>3</v>
      </c>
      <c r="C50" s="53">
        <v>1236</v>
      </c>
      <c r="D50" s="64">
        <v>726</v>
      </c>
      <c r="E50" s="64">
        <v>0</v>
      </c>
      <c r="F50" s="64">
        <v>0</v>
      </c>
      <c r="G50" s="64">
        <v>726</v>
      </c>
      <c r="H50" s="64">
        <v>73</v>
      </c>
      <c r="I50" s="65">
        <v>0.10059999999999999</v>
      </c>
      <c r="J50" s="64">
        <v>426</v>
      </c>
      <c r="K50" s="65">
        <v>0.58679999999999999</v>
      </c>
      <c r="L50" s="64">
        <v>1</v>
      </c>
      <c r="M50" s="65">
        <v>1.4E-3</v>
      </c>
      <c r="N50" s="64">
        <v>108</v>
      </c>
      <c r="O50" s="65">
        <v>0.14879999999999999</v>
      </c>
      <c r="P50" s="64">
        <v>0</v>
      </c>
      <c r="Q50" s="65">
        <v>0</v>
      </c>
      <c r="R50" s="64">
        <v>118</v>
      </c>
      <c r="S50" s="66">
        <v>0.16250000000000001</v>
      </c>
    </row>
    <row r="51" spans="1:19" ht="17.5" x14ac:dyDescent="0.35">
      <c r="A51" s="5" t="s">
        <v>48</v>
      </c>
      <c r="B51" s="1">
        <v>4</v>
      </c>
      <c r="C51" s="53">
        <v>43</v>
      </c>
      <c r="D51" s="64">
        <v>56</v>
      </c>
      <c r="E51" s="64">
        <v>0</v>
      </c>
      <c r="F51" s="64">
        <v>0</v>
      </c>
      <c r="G51" s="64">
        <v>56</v>
      </c>
      <c r="H51" s="64">
        <v>11</v>
      </c>
      <c r="I51" s="65">
        <v>0.19639999999999999</v>
      </c>
      <c r="J51" s="64">
        <v>29</v>
      </c>
      <c r="K51" s="65">
        <v>0.51790000000000003</v>
      </c>
      <c r="L51" s="64">
        <v>0</v>
      </c>
      <c r="M51" s="65">
        <v>0</v>
      </c>
      <c r="N51" s="64">
        <v>3</v>
      </c>
      <c r="O51" s="65">
        <v>5.3600000000000002E-2</v>
      </c>
      <c r="P51" s="64">
        <v>0</v>
      </c>
      <c r="Q51" s="65">
        <v>0</v>
      </c>
      <c r="R51" s="64">
        <v>13</v>
      </c>
      <c r="S51" s="66">
        <v>0.2321</v>
      </c>
    </row>
    <row r="52" spans="1:19" ht="17.5" x14ac:dyDescent="0.35">
      <c r="A52" s="116" t="s">
        <v>49</v>
      </c>
      <c r="B52" s="117">
        <v>3</v>
      </c>
      <c r="C52" s="53">
        <v>2769</v>
      </c>
      <c r="D52" s="64">
        <v>2234</v>
      </c>
      <c r="E52" s="64">
        <v>0</v>
      </c>
      <c r="F52" s="64">
        <v>0</v>
      </c>
      <c r="G52" s="64">
        <v>2234</v>
      </c>
      <c r="H52" s="64">
        <v>312</v>
      </c>
      <c r="I52" s="65">
        <v>0.13969999999999999</v>
      </c>
      <c r="J52" s="64">
        <v>559</v>
      </c>
      <c r="K52" s="65">
        <v>0.25019999999999998</v>
      </c>
      <c r="L52" s="64">
        <v>1</v>
      </c>
      <c r="M52" s="65">
        <v>4.0000000000000002E-4</v>
      </c>
      <c r="N52" s="64">
        <v>638</v>
      </c>
      <c r="O52" s="65">
        <v>0.28560000000000002</v>
      </c>
      <c r="P52" s="64">
        <v>1</v>
      </c>
      <c r="Q52" s="65">
        <v>4.0000000000000002E-4</v>
      </c>
      <c r="R52" s="64">
        <v>723</v>
      </c>
      <c r="S52" s="66">
        <v>0.3236</v>
      </c>
    </row>
    <row r="53" spans="1:19" ht="17.5" x14ac:dyDescent="0.35">
      <c r="A53" s="5" t="s">
        <v>50</v>
      </c>
      <c r="B53" s="1">
        <v>4</v>
      </c>
      <c r="C53" s="53">
        <v>10911</v>
      </c>
      <c r="D53" s="64">
        <v>10862</v>
      </c>
      <c r="E53" s="64">
        <v>0</v>
      </c>
      <c r="F53" s="64">
        <v>0</v>
      </c>
      <c r="G53" s="64">
        <v>10862</v>
      </c>
      <c r="H53" s="64">
        <v>1881</v>
      </c>
      <c r="I53" s="65">
        <v>0.17319999999999999</v>
      </c>
      <c r="J53" s="64">
        <v>3535</v>
      </c>
      <c r="K53" s="65">
        <v>0.32540000000000002</v>
      </c>
      <c r="L53" s="64">
        <v>16</v>
      </c>
      <c r="M53" s="65">
        <v>1.5E-3</v>
      </c>
      <c r="N53" s="64">
        <v>1270</v>
      </c>
      <c r="O53" s="65">
        <v>0.1169</v>
      </c>
      <c r="P53" s="64">
        <v>0</v>
      </c>
      <c r="Q53" s="65">
        <v>0</v>
      </c>
      <c r="R53" s="64">
        <v>4160</v>
      </c>
      <c r="S53" s="66">
        <v>0.38300000000000001</v>
      </c>
    </row>
    <row r="54" spans="1:19" ht="17.5" x14ac:dyDescent="0.35">
      <c r="A54" s="5" t="s">
        <v>51</v>
      </c>
      <c r="B54" s="1">
        <v>4</v>
      </c>
      <c r="C54" s="53">
        <v>835</v>
      </c>
      <c r="D54" s="64">
        <v>876</v>
      </c>
      <c r="E54" s="64">
        <v>0</v>
      </c>
      <c r="F54" s="64">
        <v>0</v>
      </c>
      <c r="G54" s="64">
        <v>876</v>
      </c>
      <c r="H54" s="64">
        <v>89</v>
      </c>
      <c r="I54" s="65">
        <v>0.1016</v>
      </c>
      <c r="J54" s="64">
        <v>286</v>
      </c>
      <c r="K54" s="65">
        <v>0.32650000000000001</v>
      </c>
      <c r="L54" s="64">
        <v>2</v>
      </c>
      <c r="M54" s="65">
        <v>2.3E-3</v>
      </c>
      <c r="N54" s="64">
        <v>120</v>
      </c>
      <c r="O54" s="65">
        <v>0.13700000000000001</v>
      </c>
      <c r="P54" s="64">
        <v>0</v>
      </c>
      <c r="Q54" s="65">
        <v>0</v>
      </c>
      <c r="R54" s="64">
        <v>379</v>
      </c>
      <c r="S54" s="66">
        <v>0.43259999999999998</v>
      </c>
    </row>
    <row r="55" spans="1:19" ht="17.5" x14ac:dyDescent="0.35">
      <c r="A55" s="5" t="s">
        <v>52</v>
      </c>
      <c r="B55" s="1">
        <v>2</v>
      </c>
      <c r="C55" s="53">
        <v>1454</v>
      </c>
      <c r="D55" s="64">
        <v>4527</v>
      </c>
      <c r="E55" s="64">
        <v>0</v>
      </c>
      <c r="F55" s="64">
        <v>0</v>
      </c>
      <c r="G55" s="64">
        <v>4527</v>
      </c>
      <c r="H55" s="64">
        <v>484</v>
      </c>
      <c r="I55" s="65">
        <v>0.1069</v>
      </c>
      <c r="J55" s="64">
        <v>1084</v>
      </c>
      <c r="K55" s="65">
        <v>0.23949999999999999</v>
      </c>
      <c r="L55" s="64">
        <v>7</v>
      </c>
      <c r="M55" s="65">
        <v>1.5E-3</v>
      </c>
      <c r="N55" s="64">
        <v>1251</v>
      </c>
      <c r="O55" s="65">
        <v>0.27629999999999999</v>
      </c>
      <c r="P55" s="64">
        <v>0</v>
      </c>
      <c r="Q55" s="65">
        <v>0</v>
      </c>
      <c r="R55" s="64">
        <v>1701</v>
      </c>
      <c r="S55" s="66">
        <v>0.37569999999999998</v>
      </c>
    </row>
    <row r="56" spans="1:19" ht="17.5" x14ac:dyDescent="0.35">
      <c r="A56" s="52" t="s">
        <v>53</v>
      </c>
      <c r="B56" s="57">
        <v>1</v>
      </c>
      <c r="C56" s="61"/>
      <c r="D56" s="58"/>
      <c r="E56" s="58"/>
      <c r="F56" s="58"/>
      <c r="G56" s="58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60"/>
    </row>
    <row r="57" spans="1:19" ht="17.5" x14ac:dyDescent="0.35">
      <c r="A57" s="5" t="s">
        <v>54</v>
      </c>
      <c r="B57" s="1">
        <v>1</v>
      </c>
      <c r="C57" s="53">
        <v>44</v>
      </c>
      <c r="D57" s="64">
        <v>71</v>
      </c>
      <c r="E57" s="64">
        <v>0</v>
      </c>
      <c r="F57" s="64">
        <v>0</v>
      </c>
      <c r="G57" s="64">
        <v>71</v>
      </c>
      <c r="H57" s="64">
        <v>16</v>
      </c>
      <c r="I57" s="65">
        <v>0.22539999999999999</v>
      </c>
      <c r="J57" s="64">
        <v>21</v>
      </c>
      <c r="K57" s="65">
        <v>0.29580000000000001</v>
      </c>
      <c r="L57" s="64">
        <v>1</v>
      </c>
      <c r="M57" s="65">
        <v>1.41E-2</v>
      </c>
      <c r="N57" s="64">
        <v>6</v>
      </c>
      <c r="O57" s="65">
        <v>8.4500000000000006E-2</v>
      </c>
      <c r="P57" s="64">
        <v>0</v>
      </c>
      <c r="Q57" s="65">
        <v>0</v>
      </c>
      <c r="R57" s="64">
        <v>27</v>
      </c>
      <c r="S57" s="66">
        <v>0.38030000000000003</v>
      </c>
    </row>
    <row r="58" spans="1:19" ht="17.5" x14ac:dyDescent="0.35">
      <c r="A58" s="5" t="s">
        <v>55</v>
      </c>
      <c r="B58" s="1">
        <v>6</v>
      </c>
      <c r="C58" s="53">
        <v>3927</v>
      </c>
      <c r="D58" s="64">
        <v>4087</v>
      </c>
      <c r="E58" s="64">
        <v>1</v>
      </c>
      <c r="F58" s="64">
        <v>0</v>
      </c>
      <c r="G58" s="64">
        <v>4087</v>
      </c>
      <c r="H58" s="64">
        <v>912</v>
      </c>
      <c r="I58" s="65">
        <v>0.22309999999999999</v>
      </c>
      <c r="J58" s="64">
        <v>824</v>
      </c>
      <c r="K58" s="65">
        <v>0.2016</v>
      </c>
      <c r="L58" s="64">
        <v>9</v>
      </c>
      <c r="M58" s="65">
        <v>2.2000000000000001E-3</v>
      </c>
      <c r="N58" s="64">
        <v>1691</v>
      </c>
      <c r="O58" s="65">
        <v>0.4138</v>
      </c>
      <c r="P58" s="64">
        <v>0</v>
      </c>
      <c r="Q58" s="65">
        <v>0</v>
      </c>
      <c r="R58" s="64">
        <v>651</v>
      </c>
      <c r="S58" s="66">
        <v>0.1593</v>
      </c>
    </row>
    <row r="59" spans="1:19" ht="17.5" x14ac:dyDescent="0.35">
      <c r="A59" s="5" t="s">
        <v>56</v>
      </c>
      <c r="B59" s="1">
        <v>5</v>
      </c>
      <c r="C59" s="53">
        <v>1695</v>
      </c>
      <c r="D59" s="64">
        <v>1821</v>
      </c>
      <c r="E59" s="64">
        <v>0</v>
      </c>
      <c r="F59" s="64">
        <v>0</v>
      </c>
      <c r="G59" s="64">
        <v>1821</v>
      </c>
      <c r="H59" s="64">
        <v>150</v>
      </c>
      <c r="I59" s="65">
        <v>8.2400000000000001E-2</v>
      </c>
      <c r="J59" s="64">
        <v>334</v>
      </c>
      <c r="K59" s="65">
        <v>0.18340000000000001</v>
      </c>
      <c r="L59" s="64">
        <v>0</v>
      </c>
      <c r="M59" s="65">
        <v>0</v>
      </c>
      <c r="N59" s="64">
        <v>48</v>
      </c>
      <c r="O59" s="65">
        <v>2.64E-2</v>
      </c>
      <c r="P59" s="64">
        <v>0</v>
      </c>
      <c r="Q59" s="65">
        <v>0</v>
      </c>
      <c r="R59" s="64">
        <v>1289</v>
      </c>
      <c r="S59" s="66">
        <v>0.70789999999999997</v>
      </c>
    </row>
    <row r="60" spans="1:19" ht="17.5" x14ac:dyDescent="0.35">
      <c r="A60" s="5" t="s">
        <v>57</v>
      </c>
      <c r="B60" s="1">
        <v>2</v>
      </c>
      <c r="C60" s="53">
        <v>252</v>
      </c>
      <c r="D60" s="64">
        <v>279</v>
      </c>
      <c r="E60" s="64">
        <v>0</v>
      </c>
      <c r="F60" s="64">
        <v>0</v>
      </c>
      <c r="G60" s="64">
        <v>279</v>
      </c>
      <c r="H60" s="64">
        <v>57</v>
      </c>
      <c r="I60" s="65">
        <v>0.20430000000000001</v>
      </c>
      <c r="J60" s="64">
        <v>157</v>
      </c>
      <c r="K60" s="65">
        <v>0.56269999999999998</v>
      </c>
      <c r="L60" s="64">
        <v>0</v>
      </c>
      <c r="M60" s="65">
        <v>0</v>
      </c>
      <c r="N60" s="64">
        <v>23</v>
      </c>
      <c r="O60" s="65">
        <v>8.2400000000000001E-2</v>
      </c>
      <c r="P60" s="64">
        <v>0</v>
      </c>
      <c r="Q60" s="65">
        <v>0</v>
      </c>
      <c r="R60" s="64">
        <v>42</v>
      </c>
      <c r="S60" s="66">
        <v>0.15049999999999999</v>
      </c>
    </row>
    <row r="61" spans="1:19" ht="18" thickBot="1" x14ac:dyDescent="0.4">
      <c r="A61" s="6" t="s">
        <v>58</v>
      </c>
      <c r="B61" s="80">
        <v>4</v>
      </c>
      <c r="C61" s="72">
        <v>105</v>
      </c>
      <c r="D61" s="73">
        <v>112</v>
      </c>
      <c r="E61" s="73">
        <v>0</v>
      </c>
      <c r="F61" s="73">
        <v>0</v>
      </c>
      <c r="G61" s="73">
        <v>112</v>
      </c>
      <c r="H61" s="73">
        <v>22</v>
      </c>
      <c r="I61" s="74">
        <v>0.19639999999999999</v>
      </c>
      <c r="J61" s="75">
        <v>62</v>
      </c>
      <c r="K61" s="74">
        <v>0.55359999999999998</v>
      </c>
      <c r="L61" s="75">
        <v>0</v>
      </c>
      <c r="M61" s="74">
        <v>0</v>
      </c>
      <c r="N61" s="75">
        <v>0</v>
      </c>
      <c r="O61" s="74">
        <v>0</v>
      </c>
      <c r="P61" s="75">
        <v>0</v>
      </c>
      <c r="Q61" s="74">
        <v>0</v>
      </c>
      <c r="R61" s="75">
        <v>28</v>
      </c>
      <c r="S61" s="76">
        <v>0.25</v>
      </c>
    </row>
    <row r="62" spans="1:19" ht="18.5" thickBot="1" x14ac:dyDescent="0.45">
      <c r="A62" s="24" t="s">
        <v>59</v>
      </c>
      <c r="B62" s="25"/>
      <c r="C62" s="26">
        <f t="shared" ref="C62:H62" si="0">SUM(C9:C61)</f>
        <v>88529</v>
      </c>
      <c r="D62" s="26">
        <f t="shared" si="0"/>
        <v>102778</v>
      </c>
      <c r="E62" s="26">
        <f t="shared" si="0"/>
        <v>4</v>
      </c>
      <c r="F62" s="26">
        <f t="shared" si="0"/>
        <v>126</v>
      </c>
      <c r="G62" s="26">
        <f t="shared" si="0"/>
        <v>103092</v>
      </c>
      <c r="H62" s="26">
        <f t="shared" si="0"/>
        <v>14342</v>
      </c>
      <c r="I62" s="27">
        <f>H62/G62</f>
        <v>0.13911845730027547</v>
      </c>
      <c r="J62" s="26">
        <f>SUM(J9:J61)</f>
        <v>24622</v>
      </c>
      <c r="K62" s="27">
        <f>J62/G62</f>
        <v>0.23883521514763512</v>
      </c>
      <c r="L62" s="26">
        <f>SUM(L9:L61)</f>
        <v>274</v>
      </c>
      <c r="M62" s="27">
        <f>L62/G62</f>
        <v>2.6578201994335157E-3</v>
      </c>
      <c r="N62" s="26">
        <f>SUM(N9:N61)</f>
        <v>13122</v>
      </c>
      <c r="O62" s="27">
        <f>N62/G62</f>
        <v>0.12728436736119195</v>
      </c>
      <c r="P62" s="26">
        <f>SUM(P9:P61)</f>
        <v>3</v>
      </c>
      <c r="Q62" s="27">
        <f>P62/G62</f>
        <v>2.9100221161680829E-5</v>
      </c>
      <c r="R62" s="26">
        <f>SUM(R9:R61)</f>
        <v>50729</v>
      </c>
      <c r="S62" s="28">
        <f>R62/G62</f>
        <v>0.49207503977030226</v>
      </c>
    </row>
    <row r="63" spans="1:19" ht="15.5" x14ac:dyDescent="0.35">
      <c r="A63" s="102" t="s">
        <v>95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4"/>
    </row>
    <row r="64" spans="1:19" ht="15.5" x14ac:dyDescent="0.35">
      <c r="A64" s="8"/>
      <c r="B64" s="86" t="s">
        <v>96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7"/>
    </row>
    <row r="65" spans="1:19" ht="15.5" x14ac:dyDescent="0.35">
      <c r="A65" s="88" t="s">
        <v>97</v>
      </c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7"/>
    </row>
    <row r="66" spans="1:19" ht="16" thickBot="1" x14ac:dyDescent="0.4">
      <c r="A66" s="89" t="s">
        <v>106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1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23" sqref="A23:R23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5" t="s">
        <v>99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29"/>
      <c r="B3" s="113" t="s">
        <v>61</v>
      </c>
      <c r="C3" s="114"/>
      <c r="D3" s="115" t="s">
        <v>86</v>
      </c>
      <c r="E3" s="114"/>
      <c r="F3" s="101" t="s">
        <v>71</v>
      </c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1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82" t="s">
        <v>12</v>
      </c>
      <c r="B9" s="81"/>
      <c r="C9" s="83"/>
      <c r="D9" s="83"/>
      <c r="E9" s="83"/>
      <c r="F9" s="83"/>
      <c r="G9" s="83"/>
      <c r="H9" s="84"/>
      <c r="I9" s="83"/>
      <c r="J9" s="84"/>
      <c r="K9" s="83"/>
      <c r="L9" s="84"/>
      <c r="M9" s="83"/>
      <c r="N9" s="84"/>
      <c r="O9" s="83"/>
      <c r="P9" s="84"/>
      <c r="Q9" s="83"/>
      <c r="R9" s="85"/>
    </row>
    <row r="10" spans="1:18" ht="17.5" x14ac:dyDescent="0.35">
      <c r="A10" s="5" t="s">
        <v>25</v>
      </c>
      <c r="B10" s="2">
        <v>2657</v>
      </c>
      <c r="C10" s="15">
        <v>1865</v>
      </c>
      <c r="D10" s="15">
        <v>0</v>
      </c>
      <c r="E10" s="15">
        <v>0</v>
      </c>
      <c r="F10" s="15">
        <v>1865</v>
      </c>
      <c r="G10" s="15">
        <v>377</v>
      </c>
      <c r="H10" s="16">
        <v>0.2021</v>
      </c>
      <c r="I10" s="15">
        <v>395</v>
      </c>
      <c r="J10" s="16">
        <v>0.21179999999999999</v>
      </c>
      <c r="K10" s="15">
        <v>0</v>
      </c>
      <c r="L10" s="16">
        <v>0</v>
      </c>
      <c r="M10" s="15">
        <v>324</v>
      </c>
      <c r="N10" s="16">
        <v>0.17369999999999999</v>
      </c>
      <c r="O10" s="15">
        <v>0</v>
      </c>
      <c r="P10" s="16">
        <v>0</v>
      </c>
      <c r="Q10" s="15">
        <v>769</v>
      </c>
      <c r="R10" s="20">
        <v>0.4123</v>
      </c>
    </row>
    <row r="11" spans="1:18" ht="17.5" x14ac:dyDescent="0.35">
      <c r="A11" s="5" t="s">
        <v>27</v>
      </c>
      <c r="B11" s="2">
        <v>358</v>
      </c>
      <c r="C11" s="15">
        <v>360</v>
      </c>
      <c r="D11" s="15">
        <v>0</v>
      </c>
      <c r="E11" s="15">
        <v>0</v>
      </c>
      <c r="F11" s="15">
        <v>360</v>
      </c>
      <c r="G11" s="15">
        <v>65</v>
      </c>
      <c r="H11" s="16">
        <v>0.18060000000000001</v>
      </c>
      <c r="I11" s="15">
        <v>109</v>
      </c>
      <c r="J11" s="16">
        <v>0.30280000000000001</v>
      </c>
      <c r="K11" s="15">
        <v>2</v>
      </c>
      <c r="L11" s="16">
        <v>5.5999999999999999E-3</v>
      </c>
      <c r="M11" s="15">
        <v>82</v>
      </c>
      <c r="N11" s="16">
        <v>0.2278</v>
      </c>
      <c r="O11" s="15">
        <v>0</v>
      </c>
      <c r="P11" s="16">
        <v>0</v>
      </c>
      <c r="Q11" s="15">
        <v>102</v>
      </c>
      <c r="R11" s="20">
        <v>0.2833</v>
      </c>
    </row>
    <row r="12" spans="1:18" ht="17.5" x14ac:dyDescent="0.35">
      <c r="A12" s="5" t="s">
        <v>36</v>
      </c>
      <c r="B12" s="2">
        <v>207</v>
      </c>
      <c r="C12" s="15">
        <v>286</v>
      </c>
      <c r="D12" s="15">
        <v>0</v>
      </c>
      <c r="E12" s="15">
        <v>0</v>
      </c>
      <c r="F12" s="15">
        <v>286</v>
      </c>
      <c r="G12" s="15">
        <v>31</v>
      </c>
      <c r="H12" s="16">
        <v>0.1084</v>
      </c>
      <c r="I12" s="15">
        <v>55</v>
      </c>
      <c r="J12" s="16">
        <v>0.1923</v>
      </c>
      <c r="K12" s="15">
        <v>0</v>
      </c>
      <c r="L12" s="16">
        <v>0</v>
      </c>
      <c r="M12" s="15">
        <v>35</v>
      </c>
      <c r="N12" s="16">
        <v>0.12239999999999999</v>
      </c>
      <c r="O12" s="15">
        <v>0</v>
      </c>
      <c r="P12" s="16">
        <v>0</v>
      </c>
      <c r="Q12" s="15">
        <v>165</v>
      </c>
      <c r="R12" s="20">
        <v>0.57689999999999997</v>
      </c>
    </row>
    <row r="13" spans="1:18" ht="17.5" x14ac:dyDescent="0.35">
      <c r="A13" s="5" t="s">
        <v>37</v>
      </c>
      <c r="B13" s="2">
        <v>713</v>
      </c>
      <c r="C13" s="15">
        <v>3525</v>
      </c>
      <c r="D13" s="15">
        <v>0</v>
      </c>
      <c r="E13" s="15">
        <v>0</v>
      </c>
      <c r="F13" s="15">
        <v>3525</v>
      </c>
      <c r="G13" s="15">
        <v>1537</v>
      </c>
      <c r="H13" s="16">
        <v>0.436</v>
      </c>
      <c r="I13" s="15">
        <v>704</v>
      </c>
      <c r="J13" s="16">
        <v>0.19969999999999999</v>
      </c>
      <c r="K13" s="15">
        <v>85</v>
      </c>
      <c r="L13" s="16">
        <v>2.41E-2</v>
      </c>
      <c r="M13" s="15">
        <v>291</v>
      </c>
      <c r="N13" s="16">
        <v>8.2600000000000007E-2</v>
      </c>
      <c r="O13" s="15">
        <v>0</v>
      </c>
      <c r="P13" s="16">
        <v>0</v>
      </c>
      <c r="Q13" s="15">
        <v>908</v>
      </c>
      <c r="R13" s="20">
        <v>0.2576</v>
      </c>
    </row>
    <row r="14" spans="1:18" ht="17.5" x14ac:dyDescent="0.35">
      <c r="A14" s="52" t="s">
        <v>40</v>
      </c>
      <c r="B14" s="62"/>
      <c r="C14" s="54"/>
      <c r="D14" s="54"/>
      <c r="E14" s="54"/>
      <c r="F14" s="54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6"/>
    </row>
    <row r="15" spans="1:18" ht="17.5" x14ac:dyDescent="0.35">
      <c r="A15" s="5" t="s">
        <v>45</v>
      </c>
      <c r="B15" s="2">
        <v>186</v>
      </c>
      <c r="C15" s="15">
        <v>178</v>
      </c>
      <c r="D15" s="15">
        <v>0</v>
      </c>
      <c r="E15" s="15">
        <v>0</v>
      </c>
      <c r="F15" s="15">
        <v>178</v>
      </c>
      <c r="G15" s="15">
        <v>82</v>
      </c>
      <c r="H15" s="16">
        <v>0.4607</v>
      </c>
      <c r="I15" s="15">
        <v>54</v>
      </c>
      <c r="J15" s="16">
        <v>0.3034</v>
      </c>
      <c r="K15" s="15">
        <v>0</v>
      </c>
      <c r="L15" s="16">
        <v>0</v>
      </c>
      <c r="M15" s="15">
        <v>25</v>
      </c>
      <c r="N15" s="16">
        <v>0.1404</v>
      </c>
      <c r="O15" s="15">
        <v>0</v>
      </c>
      <c r="P15" s="16">
        <v>0</v>
      </c>
      <c r="Q15" s="15">
        <v>17</v>
      </c>
      <c r="R15" s="20">
        <v>9.5500000000000002E-2</v>
      </c>
    </row>
    <row r="16" spans="1:18" ht="17.5" x14ac:dyDescent="0.35">
      <c r="A16" s="5" t="s">
        <v>46</v>
      </c>
      <c r="B16" s="2">
        <v>413</v>
      </c>
      <c r="C16" s="15">
        <v>406</v>
      </c>
      <c r="D16" s="15">
        <v>0</v>
      </c>
      <c r="E16" s="15">
        <v>0</v>
      </c>
      <c r="F16" s="15">
        <v>406</v>
      </c>
      <c r="G16" s="15">
        <v>131</v>
      </c>
      <c r="H16" s="16">
        <v>0.32269999999999999</v>
      </c>
      <c r="I16" s="15">
        <v>122</v>
      </c>
      <c r="J16" s="16">
        <v>0.30049999999999999</v>
      </c>
      <c r="K16" s="15">
        <v>1</v>
      </c>
      <c r="L16" s="16">
        <v>2.5000000000000001E-3</v>
      </c>
      <c r="M16" s="15">
        <v>33</v>
      </c>
      <c r="N16" s="16">
        <v>8.1299999999999997E-2</v>
      </c>
      <c r="O16" s="15">
        <v>0</v>
      </c>
      <c r="P16" s="16">
        <v>0</v>
      </c>
      <c r="Q16" s="15">
        <v>119</v>
      </c>
      <c r="R16" s="20">
        <v>0.29310000000000003</v>
      </c>
    </row>
    <row r="17" spans="1:18" ht="17.5" x14ac:dyDescent="0.35">
      <c r="A17" s="52" t="s">
        <v>53</v>
      </c>
      <c r="B17" s="62"/>
      <c r="C17" s="54"/>
      <c r="D17" s="54"/>
      <c r="E17" s="54"/>
      <c r="F17" s="54"/>
      <c r="G17" s="54"/>
      <c r="H17" s="55"/>
      <c r="I17" s="54"/>
      <c r="J17" s="55"/>
      <c r="K17" s="54"/>
      <c r="L17" s="55"/>
      <c r="M17" s="54"/>
      <c r="N17" s="55"/>
      <c r="O17" s="54"/>
      <c r="P17" s="55"/>
      <c r="Q17" s="54"/>
      <c r="R17" s="56"/>
    </row>
    <row r="18" spans="1:18" ht="18" thickBot="1" x14ac:dyDescent="0.4">
      <c r="A18" s="6" t="s">
        <v>54</v>
      </c>
      <c r="B18" s="7">
        <v>44</v>
      </c>
      <c r="C18" s="21">
        <v>71</v>
      </c>
      <c r="D18" s="21">
        <v>0</v>
      </c>
      <c r="E18" s="21">
        <v>0</v>
      </c>
      <c r="F18" s="21">
        <v>71</v>
      </c>
      <c r="G18" s="21">
        <v>16</v>
      </c>
      <c r="H18" s="22">
        <v>0.22539999999999999</v>
      </c>
      <c r="I18" s="21">
        <v>21</v>
      </c>
      <c r="J18" s="22">
        <v>0.29580000000000001</v>
      </c>
      <c r="K18" s="21">
        <v>1</v>
      </c>
      <c r="L18" s="22">
        <v>1.41E-2</v>
      </c>
      <c r="M18" s="21">
        <v>6</v>
      </c>
      <c r="N18" s="22">
        <v>8.4500000000000006E-2</v>
      </c>
      <c r="O18" s="21">
        <v>0</v>
      </c>
      <c r="P18" s="22">
        <v>0</v>
      </c>
      <c r="Q18" s="21">
        <v>27</v>
      </c>
      <c r="R18" s="23">
        <v>0.38030000000000003</v>
      </c>
    </row>
    <row r="19" spans="1:18" ht="42.65" customHeight="1" thickBot="1" x14ac:dyDescent="0.45">
      <c r="A19" s="9" t="s">
        <v>94</v>
      </c>
      <c r="B19" s="11">
        <f t="shared" ref="B19:G19" si="0">SUM(B9:B18)</f>
        <v>4578</v>
      </c>
      <c r="C19" s="10">
        <f t="shared" si="0"/>
        <v>6691</v>
      </c>
      <c r="D19" s="11">
        <f t="shared" si="0"/>
        <v>0</v>
      </c>
      <c r="E19" s="10">
        <f t="shared" si="0"/>
        <v>0</v>
      </c>
      <c r="F19" s="11">
        <f t="shared" si="0"/>
        <v>6691</v>
      </c>
      <c r="G19" s="10">
        <f t="shared" si="0"/>
        <v>2239</v>
      </c>
      <c r="H19" s="13">
        <f>G19/F19</f>
        <v>0.33462860558959795</v>
      </c>
      <c r="I19" s="10">
        <f>SUM(I9:I18)</f>
        <v>1460</v>
      </c>
      <c r="J19" s="13">
        <f>I19/F19</f>
        <v>0.21820355701688834</v>
      </c>
      <c r="K19" s="10">
        <f>SUM(K9:K18)</f>
        <v>89</v>
      </c>
      <c r="L19" s="13">
        <f>K19/F19</f>
        <v>1.3301449708563742E-2</v>
      </c>
      <c r="M19" s="10">
        <f>SUM(M9:M18)</f>
        <v>796</v>
      </c>
      <c r="N19" s="13">
        <f>M19/F19</f>
        <v>0.1189657749215364</v>
      </c>
      <c r="O19" s="10">
        <f>SUM(O9:O18)</f>
        <v>0</v>
      </c>
      <c r="P19" s="13">
        <f>O19/F19</f>
        <v>0</v>
      </c>
      <c r="Q19" s="10">
        <f>SUM(Q9:Q18)</f>
        <v>2107</v>
      </c>
      <c r="R19" s="13">
        <f>Q19/F19</f>
        <v>0.31490061276341352</v>
      </c>
    </row>
    <row r="20" spans="1:18" ht="17.5" customHeight="1" x14ac:dyDescent="0.35">
      <c r="A20" s="102" t="s">
        <v>95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5.5" x14ac:dyDescent="0.35">
      <c r="A21" s="8"/>
      <c r="B21" s="105" t="s">
        <v>96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6"/>
    </row>
    <row r="22" spans="1:18" ht="15.5" x14ac:dyDescent="0.35">
      <c r="A22" s="107" t="s">
        <v>97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6"/>
    </row>
    <row r="23" spans="1:18" ht="16" thickBot="1" x14ac:dyDescent="0.4">
      <c r="A23" s="108" t="s">
        <v>105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10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5" t="s">
        <v>100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29"/>
      <c r="B3" s="113" t="s">
        <v>61</v>
      </c>
      <c r="C3" s="114"/>
      <c r="D3" s="115" t="s">
        <v>86</v>
      </c>
      <c r="E3" s="114"/>
      <c r="F3" s="101" t="s">
        <v>71</v>
      </c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117</v>
      </c>
      <c r="C9" s="17">
        <v>113</v>
      </c>
      <c r="D9" s="17">
        <v>0</v>
      </c>
      <c r="E9" s="17">
        <v>0</v>
      </c>
      <c r="F9" s="17">
        <v>113</v>
      </c>
      <c r="G9" s="17">
        <v>28</v>
      </c>
      <c r="H9" s="18">
        <v>0.24779999999999999</v>
      </c>
      <c r="I9" s="17">
        <v>27</v>
      </c>
      <c r="J9" s="18">
        <v>0.2389</v>
      </c>
      <c r="K9" s="17">
        <v>1</v>
      </c>
      <c r="L9" s="18">
        <v>8.8000000000000005E-3</v>
      </c>
      <c r="M9" s="17">
        <v>7</v>
      </c>
      <c r="N9" s="18">
        <v>6.1899999999999997E-2</v>
      </c>
      <c r="O9" s="17">
        <v>0</v>
      </c>
      <c r="P9" s="18">
        <v>0</v>
      </c>
      <c r="Q9" s="17">
        <v>50</v>
      </c>
      <c r="R9" s="19">
        <v>0.4425</v>
      </c>
    </row>
    <row r="10" spans="1:18" ht="17.5" x14ac:dyDescent="0.35">
      <c r="A10" s="1" t="s">
        <v>14</v>
      </c>
      <c r="B10" s="2">
        <v>292</v>
      </c>
      <c r="C10" s="15">
        <v>192</v>
      </c>
      <c r="D10" s="15">
        <v>0</v>
      </c>
      <c r="E10" s="15">
        <v>0</v>
      </c>
      <c r="F10" s="15">
        <v>192</v>
      </c>
      <c r="G10" s="15">
        <v>22</v>
      </c>
      <c r="H10" s="16">
        <v>0.11459999999999999</v>
      </c>
      <c r="I10" s="15">
        <v>63</v>
      </c>
      <c r="J10" s="16">
        <v>0.3281</v>
      </c>
      <c r="K10" s="15">
        <v>0</v>
      </c>
      <c r="L10" s="16">
        <v>0</v>
      </c>
      <c r="M10" s="15">
        <v>4</v>
      </c>
      <c r="N10" s="16">
        <v>2.0799999999999999E-2</v>
      </c>
      <c r="O10" s="15">
        <v>0</v>
      </c>
      <c r="P10" s="16">
        <v>0</v>
      </c>
      <c r="Q10" s="15">
        <v>103</v>
      </c>
      <c r="R10" s="20">
        <v>0.53649999999999998</v>
      </c>
    </row>
    <row r="11" spans="1:18" ht="17.5" x14ac:dyDescent="0.35">
      <c r="A11" s="1" t="s">
        <v>26</v>
      </c>
      <c r="B11" s="2">
        <v>1566</v>
      </c>
      <c r="C11" s="15">
        <v>748</v>
      </c>
      <c r="D11" s="15">
        <v>0</v>
      </c>
      <c r="E11" s="15">
        <v>0</v>
      </c>
      <c r="F11" s="15">
        <v>748</v>
      </c>
      <c r="G11" s="15">
        <v>136</v>
      </c>
      <c r="H11" s="16">
        <v>0.18179999999999999</v>
      </c>
      <c r="I11" s="15">
        <v>308</v>
      </c>
      <c r="J11" s="16">
        <v>0.4118</v>
      </c>
      <c r="K11" s="15">
        <v>3</v>
      </c>
      <c r="L11" s="16">
        <v>4.0000000000000001E-3</v>
      </c>
      <c r="M11" s="15">
        <v>77</v>
      </c>
      <c r="N11" s="16">
        <v>0.10290000000000001</v>
      </c>
      <c r="O11" s="15">
        <v>0</v>
      </c>
      <c r="P11" s="16">
        <v>0</v>
      </c>
      <c r="Q11" s="15">
        <v>224</v>
      </c>
      <c r="R11" s="20">
        <v>0.29949999999999999</v>
      </c>
    </row>
    <row r="12" spans="1:18" ht="17.5" x14ac:dyDescent="0.35">
      <c r="A12" s="1" t="s">
        <v>44</v>
      </c>
      <c r="B12" s="2">
        <v>8159</v>
      </c>
      <c r="C12" s="15">
        <v>6428</v>
      </c>
      <c r="D12" s="15">
        <v>0</v>
      </c>
      <c r="E12" s="15">
        <v>0</v>
      </c>
      <c r="F12" s="15">
        <v>6428</v>
      </c>
      <c r="G12" s="15">
        <v>882</v>
      </c>
      <c r="H12" s="16">
        <v>0.13719999999999999</v>
      </c>
      <c r="I12" s="15">
        <v>1449</v>
      </c>
      <c r="J12" s="16">
        <v>0.22539999999999999</v>
      </c>
      <c r="K12" s="15">
        <v>9</v>
      </c>
      <c r="L12" s="16">
        <v>1.4E-3</v>
      </c>
      <c r="M12" s="15">
        <v>450</v>
      </c>
      <c r="N12" s="16">
        <v>7.0000000000000007E-2</v>
      </c>
      <c r="O12" s="15">
        <v>0</v>
      </c>
      <c r="P12" s="16">
        <v>0</v>
      </c>
      <c r="Q12" s="15">
        <v>3638</v>
      </c>
      <c r="R12" s="20">
        <v>0.56599999999999995</v>
      </c>
    </row>
    <row r="13" spans="1:18" ht="17.5" x14ac:dyDescent="0.35">
      <c r="A13" s="1" t="s">
        <v>52</v>
      </c>
      <c r="B13" s="2">
        <v>1454</v>
      </c>
      <c r="C13" s="15">
        <v>4527</v>
      </c>
      <c r="D13" s="15">
        <v>0</v>
      </c>
      <c r="E13" s="15">
        <v>0</v>
      </c>
      <c r="F13" s="15">
        <v>4527</v>
      </c>
      <c r="G13" s="15">
        <v>484</v>
      </c>
      <c r="H13" s="16">
        <v>0.1069</v>
      </c>
      <c r="I13" s="15">
        <v>1084</v>
      </c>
      <c r="J13" s="16">
        <v>0.23949999999999999</v>
      </c>
      <c r="K13" s="15">
        <v>7</v>
      </c>
      <c r="L13" s="16">
        <v>1.5E-3</v>
      </c>
      <c r="M13" s="15">
        <v>1251</v>
      </c>
      <c r="N13" s="16">
        <v>0.27629999999999999</v>
      </c>
      <c r="O13" s="15">
        <v>0</v>
      </c>
      <c r="P13" s="16">
        <v>0</v>
      </c>
      <c r="Q13" s="15">
        <v>1701</v>
      </c>
      <c r="R13" s="20">
        <v>0.37569999999999998</v>
      </c>
    </row>
    <row r="14" spans="1:18" ht="18" thickBot="1" x14ac:dyDescent="0.4">
      <c r="A14" s="1" t="s">
        <v>57</v>
      </c>
      <c r="B14" s="2">
        <v>252</v>
      </c>
      <c r="C14" s="15">
        <v>279</v>
      </c>
      <c r="D14" s="15">
        <v>0</v>
      </c>
      <c r="E14" s="15">
        <v>0</v>
      </c>
      <c r="F14" s="15">
        <v>279</v>
      </c>
      <c r="G14" s="15">
        <v>57</v>
      </c>
      <c r="H14" s="16">
        <v>0.20430000000000001</v>
      </c>
      <c r="I14" s="15">
        <v>157</v>
      </c>
      <c r="J14" s="16">
        <v>0.56269999999999998</v>
      </c>
      <c r="K14" s="15">
        <v>0</v>
      </c>
      <c r="L14" s="16">
        <v>0</v>
      </c>
      <c r="M14" s="15">
        <v>23</v>
      </c>
      <c r="N14" s="16">
        <v>8.2400000000000001E-2</v>
      </c>
      <c r="O14" s="15">
        <v>0</v>
      </c>
      <c r="P14" s="16">
        <v>0</v>
      </c>
      <c r="Q14" s="15">
        <v>42</v>
      </c>
      <c r="R14" s="20">
        <v>0.15049999999999999</v>
      </c>
    </row>
    <row r="15" spans="1:18" ht="36.5" thickBot="1" x14ac:dyDescent="0.45">
      <c r="A15" s="9" t="s">
        <v>94</v>
      </c>
      <c r="B15" s="10">
        <f t="shared" ref="B15:G15" si="0">SUM(B9:B14)</f>
        <v>11840</v>
      </c>
      <c r="C15" s="11">
        <f t="shared" si="0"/>
        <v>12287</v>
      </c>
      <c r="D15" s="10">
        <f t="shared" si="0"/>
        <v>0</v>
      </c>
      <c r="E15" s="11">
        <f t="shared" si="0"/>
        <v>0</v>
      </c>
      <c r="F15" s="10">
        <f t="shared" si="0"/>
        <v>12287</v>
      </c>
      <c r="G15" s="11">
        <f t="shared" si="0"/>
        <v>1609</v>
      </c>
      <c r="H15" s="12">
        <f>G15/F15</f>
        <v>0.13095141206152844</v>
      </c>
      <c r="I15" s="11">
        <f>SUM(I9:I14)</f>
        <v>3088</v>
      </c>
      <c r="J15" s="12">
        <f>I15/F15</f>
        <v>0.25132253601367299</v>
      </c>
      <c r="K15" s="11">
        <f>SUM(K9:K14)</f>
        <v>20</v>
      </c>
      <c r="L15" s="12">
        <f>K15/F15</f>
        <v>1.627736632212908E-3</v>
      </c>
      <c r="M15" s="11">
        <f>SUM(M9:M14)</f>
        <v>1812</v>
      </c>
      <c r="N15" s="12">
        <f>M15/F15</f>
        <v>0.14747293887848947</v>
      </c>
      <c r="O15" s="11">
        <f>SUM(O9:O14)</f>
        <v>0</v>
      </c>
      <c r="P15" s="12">
        <f>O15/F15</f>
        <v>0</v>
      </c>
      <c r="Q15" s="11">
        <f>SUM(Q9:Q14)</f>
        <v>5758</v>
      </c>
      <c r="R15" s="13">
        <f>Q15/F15</f>
        <v>0.46862537641409618</v>
      </c>
    </row>
    <row r="16" spans="1:18" ht="17.5" customHeight="1" x14ac:dyDescent="0.35">
      <c r="A16" s="102" t="s">
        <v>95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4"/>
    </row>
    <row r="17" spans="1:18" ht="15.5" x14ac:dyDescent="0.35">
      <c r="A17" s="8"/>
      <c r="B17" s="105" t="s">
        <v>96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6"/>
    </row>
    <row r="18" spans="1:18" ht="15.5" x14ac:dyDescent="0.35">
      <c r="A18" s="107" t="s">
        <v>97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6"/>
    </row>
    <row r="19" spans="1:18" ht="16" thickBot="1" x14ac:dyDescent="0.4">
      <c r="A19" s="108" t="s">
        <v>105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10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21" sqref="A21:R21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5" t="s">
        <v>101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29"/>
      <c r="B3" s="113" t="s">
        <v>61</v>
      </c>
      <c r="C3" s="114"/>
      <c r="D3" s="115" t="s">
        <v>86</v>
      </c>
      <c r="E3" s="114"/>
      <c r="F3" s="101" t="s">
        <v>71</v>
      </c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685</v>
      </c>
      <c r="C9" s="121">
        <v>2195</v>
      </c>
      <c r="D9" s="121">
        <v>0</v>
      </c>
      <c r="E9" s="121">
        <v>0</v>
      </c>
      <c r="F9" s="121">
        <v>2505</v>
      </c>
      <c r="G9" s="121">
        <v>377</v>
      </c>
      <c r="H9" s="122">
        <v>0.15049999999999999</v>
      </c>
      <c r="I9" s="121">
        <v>486</v>
      </c>
      <c r="J9" s="122">
        <v>0.19400000000000001</v>
      </c>
      <c r="K9" s="121">
        <v>5</v>
      </c>
      <c r="L9" s="122">
        <v>2E-3</v>
      </c>
      <c r="M9" s="121">
        <v>191</v>
      </c>
      <c r="N9" s="122">
        <v>7.6200000000000004E-2</v>
      </c>
      <c r="O9" s="121">
        <v>0</v>
      </c>
      <c r="P9" s="122">
        <v>0</v>
      </c>
      <c r="Q9" s="121">
        <v>1446</v>
      </c>
      <c r="R9" s="123">
        <v>0.57720000000000005</v>
      </c>
    </row>
    <row r="10" spans="1:18" ht="17.5" x14ac:dyDescent="0.35">
      <c r="A10" s="5" t="s">
        <v>15</v>
      </c>
      <c r="B10" s="2">
        <v>3100</v>
      </c>
      <c r="C10" s="124">
        <v>2958</v>
      </c>
      <c r="D10" s="124">
        <v>0</v>
      </c>
      <c r="E10" s="124">
        <v>0</v>
      </c>
      <c r="F10" s="124">
        <v>2945</v>
      </c>
      <c r="G10" s="124">
        <v>406</v>
      </c>
      <c r="H10" s="125">
        <v>0.13789999999999999</v>
      </c>
      <c r="I10" s="124">
        <v>583</v>
      </c>
      <c r="J10" s="125">
        <v>0.19800000000000001</v>
      </c>
      <c r="K10" s="124">
        <v>1</v>
      </c>
      <c r="L10" s="125">
        <v>2.9999999999999997E-4</v>
      </c>
      <c r="M10" s="124">
        <v>0</v>
      </c>
      <c r="N10" s="125">
        <v>0</v>
      </c>
      <c r="O10" s="124">
        <v>0</v>
      </c>
      <c r="P10" s="125">
        <v>0</v>
      </c>
      <c r="Q10" s="124">
        <v>1955</v>
      </c>
      <c r="R10" s="126">
        <v>0.66379999999999995</v>
      </c>
    </row>
    <row r="11" spans="1:18" ht="17.5" x14ac:dyDescent="0.35">
      <c r="A11" s="5" t="s">
        <v>16</v>
      </c>
      <c r="B11" s="2">
        <v>2815</v>
      </c>
      <c r="C11" s="124">
        <v>4955</v>
      </c>
      <c r="D11" s="124">
        <v>0</v>
      </c>
      <c r="E11" s="124">
        <v>0</v>
      </c>
      <c r="F11" s="124">
        <v>4955</v>
      </c>
      <c r="G11" s="124">
        <v>669</v>
      </c>
      <c r="H11" s="125">
        <v>0.13500000000000001</v>
      </c>
      <c r="I11" s="124">
        <v>2056</v>
      </c>
      <c r="J11" s="125">
        <v>0.41489999999999999</v>
      </c>
      <c r="K11" s="124">
        <v>6</v>
      </c>
      <c r="L11" s="125">
        <v>1.1999999999999999E-3</v>
      </c>
      <c r="M11" s="124">
        <v>1465</v>
      </c>
      <c r="N11" s="125">
        <v>0.29570000000000002</v>
      </c>
      <c r="O11" s="124">
        <v>0</v>
      </c>
      <c r="P11" s="125">
        <v>0</v>
      </c>
      <c r="Q11" s="124">
        <v>759</v>
      </c>
      <c r="R11" s="126">
        <v>0.1532</v>
      </c>
    </row>
    <row r="12" spans="1:18" ht="17.5" x14ac:dyDescent="0.35">
      <c r="A12" s="5" t="s">
        <v>23</v>
      </c>
      <c r="B12" s="2">
        <v>996</v>
      </c>
      <c r="C12" s="124">
        <v>1678</v>
      </c>
      <c r="D12" s="124">
        <v>0</v>
      </c>
      <c r="E12" s="124">
        <v>0</v>
      </c>
      <c r="F12" s="124">
        <v>1678</v>
      </c>
      <c r="G12" s="124">
        <v>93</v>
      </c>
      <c r="H12" s="125">
        <v>5.5399999999999998E-2</v>
      </c>
      <c r="I12" s="124">
        <v>265</v>
      </c>
      <c r="J12" s="125">
        <v>0.15790000000000001</v>
      </c>
      <c r="K12" s="124">
        <v>6</v>
      </c>
      <c r="L12" s="125">
        <v>3.5999999999999999E-3</v>
      </c>
      <c r="M12" s="124">
        <v>33</v>
      </c>
      <c r="N12" s="125">
        <v>1.9699999999999999E-2</v>
      </c>
      <c r="O12" s="124">
        <v>0</v>
      </c>
      <c r="P12" s="125">
        <v>0</v>
      </c>
      <c r="Q12" s="124">
        <v>1281</v>
      </c>
      <c r="R12" s="126">
        <v>0.76339999999999997</v>
      </c>
    </row>
    <row r="13" spans="1:18" ht="17.5" x14ac:dyDescent="0.35">
      <c r="A13" s="5" t="s">
        <v>31</v>
      </c>
      <c r="B13" s="2">
        <v>751</v>
      </c>
      <c r="C13" s="124">
        <v>657</v>
      </c>
      <c r="D13" s="124">
        <v>0</v>
      </c>
      <c r="E13" s="124">
        <v>0</v>
      </c>
      <c r="F13" s="124">
        <v>657</v>
      </c>
      <c r="G13" s="124">
        <v>116</v>
      </c>
      <c r="H13" s="125">
        <v>0.17660000000000001</v>
      </c>
      <c r="I13" s="124">
        <v>270</v>
      </c>
      <c r="J13" s="125">
        <v>0.41099999999999998</v>
      </c>
      <c r="K13" s="124">
        <v>2</v>
      </c>
      <c r="L13" s="125">
        <v>3.0000000000000001E-3</v>
      </c>
      <c r="M13" s="124">
        <v>42</v>
      </c>
      <c r="N13" s="125">
        <v>6.3899999999999998E-2</v>
      </c>
      <c r="O13" s="124">
        <v>0</v>
      </c>
      <c r="P13" s="125">
        <v>0</v>
      </c>
      <c r="Q13" s="124">
        <v>227</v>
      </c>
      <c r="R13" s="126">
        <v>0.34549999999999997</v>
      </c>
    </row>
    <row r="14" spans="1:18" ht="17.5" x14ac:dyDescent="0.35">
      <c r="A14" s="5" t="s">
        <v>33</v>
      </c>
      <c r="B14" s="2">
        <v>1768</v>
      </c>
      <c r="C14" s="124">
        <v>1735</v>
      </c>
      <c r="D14" s="124">
        <v>0</v>
      </c>
      <c r="E14" s="124">
        <v>0</v>
      </c>
      <c r="F14" s="124">
        <v>1735</v>
      </c>
      <c r="G14" s="124">
        <v>229</v>
      </c>
      <c r="H14" s="125">
        <v>0.13200000000000001</v>
      </c>
      <c r="I14" s="124">
        <v>689</v>
      </c>
      <c r="J14" s="125">
        <v>0.39710000000000001</v>
      </c>
      <c r="K14" s="124">
        <v>1</v>
      </c>
      <c r="L14" s="125">
        <v>5.9999999999999995E-4</v>
      </c>
      <c r="M14" s="124">
        <v>641</v>
      </c>
      <c r="N14" s="125">
        <v>0.3695</v>
      </c>
      <c r="O14" s="124">
        <v>0</v>
      </c>
      <c r="P14" s="125">
        <v>0</v>
      </c>
      <c r="Q14" s="124">
        <v>175</v>
      </c>
      <c r="R14" s="126">
        <v>0.1009</v>
      </c>
    </row>
    <row r="15" spans="1:18" ht="17.5" x14ac:dyDescent="0.35">
      <c r="A15" s="5" t="s">
        <v>47</v>
      </c>
      <c r="B15" s="2">
        <v>1236</v>
      </c>
      <c r="C15" s="124">
        <v>726</v>
      </c>
      <c r="D15" s="124">
        <v>0</v>
      </c>
      <c r="E15" s="124">
        <v>0</v>
      </c>
      <c r="F15" s="124">
        <v>726</v>
      </c>
      <c r="G15" s="124">
        <v>73</v>
      </c>
      <c r="H15" s="125">
        <v>0.10059999999999999</v>
      </c>
      <c r="I15" s="124">
        <v>426</v>
      </c>
      <c r="J15" s="125">
        <v>0.58679999999999999</v>
      </c>
      <c r="K15" s="124">
        <v>1</v>
      </c>
      <c r="L15" s="125">
        <v>1.4E-3</v>
      </c>
      <c r="M15" s="124">
        <v>108</v>
      </c>
      <c r="N15" s="125">
        <v>0.14879999999999999</v>
      </c>
      <c r="O15" s="124">
        <v>0</v>
      </c>
      <c r="P15" s="125">
        <v>0</v>
      </c>
      <c r="Q15" s="124">
        <v>118</v>
      </c>
      <c r="R15" s="126">
        <v>0.16250000000000001</v>
      </c>
    </row>
    <row r="16" spans="1:18" ht="18" thickBot="1" x14ac:dyDescent="0.4">
      <c r="A16" s="127" t="s">
        <v>49</v>
      </c>
      <c r="B16" s="7">
        <v>2769</v>
      </c>
      <c r="C16" s="21">
        <v>2234</v>
      </c>
      <c r="D16" s="21">
        <v>0</v>
      </c>
      <c r="E16" s="21">
        <v>0</v>
      </c>
      <c r="F16" s="21">
        <v>2234</v>
      </c>
      <c r="G16" s="21">
        <v>312</v>
      </c>
      <c r="H16" s="22">
        <v>0.13969999999999999</v>
      </c>
      <c r="I16" s="21">
        <v>559</v>
      </c>
      <c r="J16" s="22">
        <v>0.25019999999999998</v>
      </c>
      <c r="K16" s="21">
        <v>1</v>
      </c>
      <c r="L16" s="22">
        <v>4.0000000000000002E-4</v>
      </c>
      <c r="M16" s="21">
        <v>638</v>
      </c>
      <c r="N16" s="22">
        <v>0.28560000000000002</v>
      </c>
      <c r="O16" s="21">
        <v>1</v>
      </c>
      <c r="P16" s="22">
        <v>4.0000000000000002E-4</v>
      </c>
      <c r="Q16" s="21">
        <v>723</v>
      </c>
      <c r="R16" s="23">
        <v>0.3236</v>
      </c>
    </row>
    <row r="17" spans="1:18" ht="36.5" thickBot="1" x14ac:dyDescent="0.45">
      <c r="A17" s="51" t="s">
        <v>94</v>
      </c>
      <c r="B17" s="47">
        <f t="shared" ref="B17:G17" si="0">SUM(B9:B16)</f>
        <v>14120</v>
      </c>
      <c r="C17" s="48">
        <f t="shared" si="0"/>
        <v>17138</v>
      </c>
      <c r="D17" s="47">
        <f t="shared" si="0"/>
        <v>0</v>
      </c>
      <c r="E17" s="48">
        <f t="shared" si="0"/>
        <v>0</v>
      </c>
      <c r="F17" s="47">
        <f t="shared" si="0"/>
        <v>17435</v>
      </c>
      <c r="G17" s="48">
        <f t="shared" si="0"/>
        <v>2275</v>
      </c>
      <c r="H17" s="49">
        <f>G17/F17</f>
        <v>0.13048465729853742</v>
      </c>
      <c r="I17" s="48">
        <f>SUM(I9:I16)</f>
        <v>5334</v>
      </c>
      <c r="J17" s="49">
        <f>I17/F17</f>
        <v>0.30593633495841699</v>
      </c>
      <c r="K17" s="48">
        <f>SUM(K9:K16)</f>
        <v>23</v>
      </c>
      <c r="L17" s="49">
        <f>K17/F17</f>
        <v>1.3191855463148838E-3</v>
      </c>
      <c r="M17" s="48">
        <f>SUM(M9:M16)</f>
        <v>3118</v>
      </c>
      <c r="N17" s="49">
        <f>M17/F17</f>
        <v>0.17883567536564382</v>
      </c>
      <c r="O17" s="48">
        <f>SUM(O9:O16)</f>
        <v>1</v>
      </c>
      <c r="P17" s="49">
        <f>O17/F17</f>
        <v>5.7355893318038427E-5</v>
      </c>
      <c r="Q17" s="48">
        <f>SUM(Q9:Q16)</f>
        <v>6684</v>
      </c>
      <c r="R17" s="50">
        <f>Q17/F17</f>
        <v>0.38336679093776888</v>
      </c>
    </row>
    <row r="18" spans="1:18" ht="17.5" customHeight="1" x14ac:dyDescent="0.35">
      <c r="A18" s="102" t="s">
        <v>95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5.5" x14ac:dyDescent="0.35">
      <c r="A19" s="8"/>
      <c r="B19" s="105" t="s">
        <v>96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6"/>
    </row>
    <row r="20" spans="1:18" ht="15.5" x14ac:dyDescent="0.35">
      <c r="A20" s="107" t="s">
        <v>97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6"/>
    </row>
    <row r="21" spans="1:18" ht="16" thickBot="1" x14ac:dyDescent="0.4">
      <c r="A21" s="108" t="s">
        <v>105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5" t="s">
        <v>102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29"/>
      <c r="B3" s="113" t="s">
        <v>61</v>
      </c>
      <c r="C3" s="114"/>
      <c r="D3" s="115" t="s">
        <v>86</v>
      </c>
      <c r="E3" s="114"/>
      <c r="F3" s="101" t="s">
        <v>71</v>
      </c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488</v>
      </c>
      <c r="C9" s="17">
        <v>592</v>
      </c>
      <c r="D9" s="17">
        <v>0</v>
      </c>
      <c r="E9" s="17">
        <v>0</v>
      </c>
      <c r="F9" s="17">
        <v>592</v>
      </c>
      <c r="G9" s="17">
        <v>53</v>
      </c>
      <c r="H9" s="18">
        <v>8.9499999999999996E-2</v>
      </c>
      <c r="I9" s="17">
        <v>162</v>
      </c>
      <c r="J9" s="18">
        <v>0.27360000000000001</v>
      </c>
      <c r="K9" s="17">
        <v>0</v>
      </c>
      <c r="L9" s="18">
        <v>0</v>
      </c>
      <c r="M9" s="17">
        <v>28</v>
      </c>
      <c r="N9" s="18">
        <v>4.7300000000000002E-2</v>
      </c>
      <c r="O9" s="17">
        <v>0</v>
      </c>
      <c r="P9" s="18">
        <v>0</v>
      </c>
      <c r="Q9" s="17">
        <v>349</v>
      </c>
      <c r="R9" s="19">
        <v>0.58950000000000002</v>
      </c>
    </row>
    <row r="10" spans="1:18" ht="17.5" x14ac:dyDescent="0.35">
      <c r="A10" s="1" t="s">
        <v>11</v>
      </c>
      <c r="B10" s="2">
        <v>1968</v>
      </c>
      <c r="C10" s="15">
        <v>1958</v>
      </c>
      <c r="D10" s="15">
        <v>0</v>
      </c>
      <c r="E10" s="15">
        <v>0</v>
      </c>
      <c r="F10" s="15">
        <v>1958</v>
      </c>
      <c r="G10" s="15">
        <v>411</v>
      </c>
      <c r="H10" s="16">
        <v>0.2099</v>
      </c>
      <c r="I10" s="15">
        <v>698</v>
      </c>
      <c r="J10" s="16">
        <v>0.35649999999999998</v>
      </c>
      <c r="K10" s="15">
        <v>1</v>
      </c>
      <c r="L10" s="16">
        <v>5.0000000000000001E-4</v>
      </c>
      <c r="M10" s="15">
        <v>317</v>
      </c>
      <c r="N10" s="16">
        <v>0.16189999999999999</v>
      </c>
      <c r="O10" s="15">
        <v>0</v>
      </c>
      <c r="P10" s="16">
        <v>0</v>
      </c>
      <c r="Q10" s="15">
        <v>531</v>
      </c>
      <c r="R10" s="20">
        <v>0.2712</v>
      </c>
    </row>
    <row r="11" spans="1:18" ht="17.5" x14ac:dyDescent="0.35">
      <c r="A11" s="1" t="s">
        <v>24</v>
      </c>
      <c r="B11" s="2">
        <v>1129</v>
      </c>
      <c r="C11" s="15">
        <v>1160</v>
      </c>
      <c r="D11" s="15">
        <v>0</v>
      </c>
      <c r="E11" s="15">
        <v>0</v>
      </c>
      <c r="F11" s="15">
        <v>1160</v>
      </c>
      <c r="G11" s="15">
        <v>177</v>
      </c>
      <c r="H11" s="16">
        <v>0.15260000000000001</v>
      </c>
      <c r="I11" s="15">
        <v>258</v>
      </c>
      <c r="J11" s="16">
        <v>0.22239999999999999</v>
      </c>
      <c r="K11" s="15">
        <v>0</v>
      </c>
      <c r="L11" s="16">
        <v>0</v>
      </c>
      <c r="M11" s="15">
        <v>77</v>
      </c>
      <c r="N11" s="16">
        <v>6.6400000000000001E-2</v>
      </c>
      <c r="O11" s="15">
        <v>0</v>
      </c>
      <c r="P11" s="16">
        <v>0</v>
      </c>
      <c r="Q11" s="15">
        <v>648</v>
      </c>
      <c r="R11" s="20">
        <v>0.55859999999999999</v>
      </c>
    </row>
    <row r="12" spans="1:18" ht="17.5" x14ac:dyDescent="0.35">
      <c r="A12" s="1" t="s">
        <v>32</v>
      </c>
      <c r="B12" s="2">
        <v>47</v>
      </c>
      <c r="C12" s="15">
        <v>19</v>
      </c>
      <c r="D12" s="15">
        <v>0</v>
      </c>
      <c r="E12" s="15">
        <v>0</v>
      </c>
      <c r="F12" s="15">
        <v>19</v>
      </c>
      <c r="G12" s="15">
        <v>5</v>
      </c>
      <c r="H12" s="16">
        <v>0.26319999999999999</v>
      </c>
      <c r="I12" s="15">
        <v>5</v>
      </c>
      <c r="J12" s="16">
        <v>0.26319999999999999</v>
      </c>
      <c r="K12" s="15">
        <v>1</v>
      </c>
      <c r="L12" s="16">
        <v>5.2600000000000001E-2</v>
      </c>
      <c r="M12" s="15">
        <v>3</v>
      </c>
      <c r="N12" s="16">
        <v>0.15790000000000001</v>
      </c>
      <c r="O12" s="15">
        <v>0</v>
      </c>
      <c r="P12" s="16">
        <v>0</v>
      </c>
      <c r="Q12" s="15">
        <v>5</v>
      </c>
      <c r="R12" s="20">
        <v>0.26319999999999999</v>
      </c>
    </row>
    <row r="13" spans="1:18" ht="17.5" x14ac:dyDescent="0.35">
      <c r="A13" s="1" t="s">
        <v>34</v>
      </c>
      <c r="B13" s="2">
        <v>245</v>
      </c>
      <c r="C13" s="15">
        <v>257</v>
      </c>
      <c r="D13" s="15">
        <v>0</v>
      </c>
      <c r="E13" s="15">
        <v>0</v>
      </c>
      <c r="F13" s="15">
        <v>257</v>
      </c>
      <c r="G13" s="15">
        <v>54</v>
      </c>
      <c r="H13" s="16">
        <v>0.21010000000000001</v>
      </c>
      <c r="I13" s="15">
        <v>50</v>
      </c>
      <c r="J13" s="16">
        <v>0.1946</v>
      </c>
      <c r="K13" s="15">
        <v>0</v>
      </c>
      <c r="L13" s="16">
        <v>0</v>
      </c>
      <c r="M13" s="15">
        <v>73</v>
      </c>
      <c r="N13" s="16">
        <v>0.28399999999999997</v>
      </c>
      <c r="O13" s="15">
        <v>0</v>
      </c>
      <c r="P13" s="16">
        <v>0</v>
      </c>
      <c r="Q13" s="15">
        <v>80</v>
      </c>
      <c r="R13" s="20">
        <v>0.31130000000000002</v>
      </c>
    </row>
    <row r="14" spans="1:18" ht="17.5" x14ac:dyDescent="0.35">
      <c r="A14" s="57" t="s">
        <v>38</v>
      </c>
      <c r="B14" s="62"/>
      <c r="C14" s="54"/>
      <c r="D14" s="54"/>
      <c r="E14" s="54"/>
      <c r="F14" s="54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6"/>
    </row>
    <row r="15" spans="1:18" ht="17.5" x14ac:dyDescent="0.35">
      <c r="A15" s="1" t="s">
        <v>42</v>
      </c>
      <c r="B15" s="2">
        <v>805</v>
      </c>
      <c r="C15" s="15">
        <v>1178</v>
      </c>
      <c r="D15" s="15">
        <v>0</v>
      </c>
      <c r="E15" s="15">
        <v>0</v>
      </c>
      <c r="F15" s="15">
        <v>1178</v>
      </c>
      <c r="G15" s="15">
        <v>160</v>
      </c>
      <c r="H15" s="16">
        <v>0.1358</v>
      </c>
      <c r="I15" s="15">
        <v>522</v>
      </c>
      <c r="J15" s="16">
        <v>0.44309999999999999</v>
      </c>
      <c r="K15" s="15">
        <v>17</v>
      </c>
      <c r="L15" s="16">
        <v>1.44E-2</v>
      </c>
      <c r="M15" s="15">
        <v>63</v>
      </c>
      <c r="N15" s="16">
        <v>5.3499999999999999E-2</v>
      </c>
      <c r="O15" s="15">
        <v>0</v>
      </c>
      <c r="P15" s="16">
        <v>0</v>
      </c>
      <c r="Q15" s="15">
        <v>416</v>
      </c>
      <c r="R15" s="20">
        <v>0.35310000000000002</v>
      </c>
    </row>
    <row r="16" spans="1:18" ht="17.5" x14ac:dyDescent="0.35">
      <c r="A16" s="1" t="s">
        <v>48</v>
      </c>
      <c r="B16" s="2">
        <v>43</v>
      </c>
      <c r="C16" s="15">
        <v>56</v>
      </c>
      <c r="D16" s="15">
        <v>0</v>
      </c>
      <c r="E16" s="15">
        <v>0</v>
      </c>
      <c r="F16" s="15">
        <v>56</v>
      </c>
      <c r="G16" s="15">
        <v>11</v>
      </c>
      <c r="H16" s="16">
        <v>0.19639999999999999</v>
      </c>
      <c r="I16" s="15">
        <v>29</v>
      </c>
      <c r="J16" s="16">
        <v>0.51790000000000003</v>
      </c>
      <c r="K16" s="15">
        <v>0</v>
      </c>
      <c r="L16" s="16">
        <v>0</v>
      </c>
      <c r="M16" s="15">
        <v>3</v>
      </c>
      <c r="N16" s="16">
        <v>5.3600000000000002E-2</v>
      </c>
      <c r="O16" s="15">
        <v>0</v>
      </c>
      <c r="P16" s="16">
        <v>0</v>
      </c>
      <c r="Q16" s="15">
        <v>13</v>
      </c>
      <c r="R16" s="20">
        <v>0.2321</v>
      </c>
    </row>
    <row r="17" spans="1:18" ht="17.5" x14ac:dyDescent="0.35">
      <c r="A17" s="1" t="s">
        <v>50</v>
      </c>
      <c r="B17" s="2">
        <v>10911</v>
      </c>
      <c r="C17" s="15">
        <v>10862</v>
      </c>
      <c r="D17" s="15">
        <v>0</v>
      </c>
      <c r="E17" s="15">
        <v>0</v>
      </c>
      <c r="F17" s="15">
        <v>10862</v>
      </c>
      <c r="G17" s="15">
        <v>1881</v>
      </c>
      <c r="H17" s="16">
        <v>0.17319999999999999</v>
      </c>
      <c r="I17" s="15">
        <v>3535</v>
      </c>
      <c r="J17" s="16">
        <v>0.32540000000000002</v>
      </c>
      <c r="K17" s="15">
        <v>16</v>
      </c>
      <c r="L17" s="16">
        <v>1.5E-3</v>
      </c>
      <c r="M17" s="15">
        <v>1270</v>
      </c>
      <c r="N17" s="16">
        <v>0.1169</v>
      </c>
      <c r="O17" s="15">
        <v>0</v>
      </c>
      <c r="P17" s="16">
        <v>0</v>
      </c>
      <c r="Q17" s="15">
        <v>4160</v>
      </c>
      <c r="R17" s="20">
        <v>0.38300000000000001</v>
      </c>
    </row>
    <row r="18" spans="1:18" ht="17.5" x14ac:dyDescent="0.35">
      <c r="A18" s="1" t="s">
        <v>51</v>
      </c>
      <c r="B18" s="67">
        <v>835</v>
      </c>
      <c r="C18" s="77">
        <v>876</v>
      </c>
      <c r="D18" s="77">
        <v>0</v>
      </c>
      <c r="E18" s="77">
        <v>0</v>
      </c>
      <c r="F18" s="77">
        <v>876</v>
      </c>
      <c r="G18" s="77">
        <v>89</v>
      </c>
      <c r="H18" s="78">
        <v>0.1016</v>
      </c>
      <c r="I18" s="77">
        <v>286</v>
      </c>
      <c r="J18" s="78">
        <v>0.32650000000000001</v>
      </c>
      <c r="K18" s="77">
        <v>2</v>
      </c>
      <c r="L18" s="78">
        <v>2.3E-3</v>
      </c>
      <c r="M18" s="77">
        <v>120</v>
      </c>
      <c r="N18" s="78">
        <v>0.13700000000000001</v>
      </c>
      <c r="O18" s="77">
        <v>0</v>
      </c>
      <c r="P18" s="78">
        <v>0</v>
      </c>
      <c r="Q18" s="77">
        <v>379</v>
      </c>
      <c r="R18" s="79">
        <v>0.43259999999999998</v>
      </c>
    </row>
    <row r="19" spans="1:18" ht="18" thickBot="1" x14ac:dyDescent="0.4">
      <c r="A19" s="1" t="s">
        <v>58</v>
      </c>
      <c r="B19" s="7">
        <v>105</v>
      </c>
      <c r="C19" s="21">
        <v>112</v>
      </c>
      <c r="D19" s="21">
        <v>0</v>
      </c>
      <c r="E19" s="21">
        <v>0</v>
      </c>
      <c r="F19" s="21">
        <v>112</v>
      </c>
      <c r="G19" s="21">
        <v>22</v>
      </c>
      <c r="H19" s="22">
        <v>0.19639999999999999</v>
      </c>
      <c r="I19" s="21">
        <v>62</v>
      </c>
      <c r="J19" s="22">
        <v>0.55359999999999998</v>
      </c>
      <c r="K19" s="21">
        <v>0</v>
      </c>
      <c r="L19" s="22">
        <v>0</v>
      </c>
      <c r="M19" s="21">
        <v>0</v>
      </c>
      <c r="N19" s="22">
        <v>0</v>
      </c>
      <c r="O19" s="21">
        <v>0</v>
      </c>
      <c r="P19" s="22">
        <v>0</v>
      </c>
      <c r="Q19" s="21">
        <v>28</v>
      </c>
      <c r="R19" s="23">
        <v>0.25</v>
      </c>
    </row>
    <row r="20" spans="1:18" ht="36.5" thickBot="1" x14ac:dyDescent="0.45">
      <c r="A20" s="9" t="s">
        <v>94</v>
      </c>
      <c r="B20" s="10">
        <f t="shared" ref="B20:G20" si="0">SUM(B9:B19)</f>
        <v>16576</v>
      </c>
      <c r="C20" s="11">
        <f t="shared" si="0"/>
        <v>17070</v>
      </c>
      <c r="D20" s="10">
        <f t="shared" si="0"/>
        <v>0</v>
      </c>
      <c r="E20" s="11">
        <f t="shared" si="0"/>
        <v>0</v>
      </c>
      <c r="F20" s="10">
        <f t="shared" si="0"/>
        <v>17070</v>
      </c>
      <c r="G20" s="11">
        <f t="shared" si="0"/>
        <v>2863</v>
      </c>
      <c r="H20" s="12">
        <f>G20/F20</f>
        <v>0.16772114821323961</v>
      </c>
      <c r="I20" s="11">
        <f>SUM(I9:I19)</f>
        <v>5607</v>
      </c>
      <c r="J20" s="12">
        <f>I20/F20</f>
        <v>0.32847100175746924</v>
      </c>
      <c r="K20" s="11">
        <f>SUM(K9:K19)</f>
        <v>37</v>
      </c>
      <c r="L20" s="12">
        <f>K20/F20</f>
        <v>2.1675454012888107E-3</v>
      </c>
      <c r="M20" s="11">
        <f>SUM(M9:M19)</f>
        <v>1954</v>
      </c>
      <c r="N20" s="12">
        <f>M20/F20</f>
        <v>0.11446983011130639</v>
      </c>
      <c r="O20" s="11">
        <f>SUM(O9:O19)</f>
        <v>0</v>
      </c>
      <c r="P20" s="12">
        <f>O20/F20</f>
        <v>0</v>
      </c>
      <c r="Q20" s="11">
        <f>SUM(Q9:Q19)</f>
        <v>6609</v>
      </c>
      <c r="R20" s="13">
        <f>Q20/F20</f>
        <v>0.38717047451669595</v>
      </c>
    </row>
    <row r="21" spans="1:18" ht="17.5" customHeight="1" x14ac:dyDescent="0.35">
      <c r="A21" s="102" t="s">
        <v>95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8"/>
      <c r="B22" s="105" t="s">
        <v>96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6"/>
    </row>
    <row r="23" spans="1:18" ht="15.5" x14ac:dyDescent="0.35">
      <c r="A23" s="107" t="s">
        <v>97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6"/>
    </row>
    <row r="24" spans="1:18" ht="16" thickBot="1" x14ac:dyDescent="0.4">
      <c r="A24" s="108" t="s">
        <v>105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10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5" t="s">
        <v>103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29"/>
      <c r="B3" s="113" t="s">
        <v>61</v>
      </c>
      <c r="C3" s="114"/>
      <c r="D3" s="115" t="s">
        <v>86</v>
      </c>
      <c r="E3" s="114"/>
      <c r="F3" s="101" t="s">
        <v>71</v>
      </c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807</v>
      </c>
      <c r="C9" s="17">
        <v>1132</v>
      </c>
      <c r="D9" s="17">
        <v>0</v>
      </c>
      <c r="E9" s="17">
        <v>0</v>
      </c>
      <c r="F9" s="17">
        <v>1132</v>
      </c>
      <c r="G9" s="17">
        <v>119</v>
      </c>
      <c r="H9" s="18">
        <v>0.1051</v>
      </c>
      <c r="I9" s="17">
        <v>377</v>
      </c>
      <c r="J9" s="18">
        <v>0.33300000000000002</v>
      </c>
      <c r="K9" s="17">
        <v>4</v>
      </c>
      <c r="L9" s="18">
        <v>3.5000000000000001E-3</v>
      </c>
      <c r="M9" s="17">
        <v>357</v>
      </c>
      <c r="N9" s="18">
        <v>0.31540000000000001</v>
      </c>
      <c r="O9" s="17">
        <v>0</v>
      </c>
      <c r="P9" s="18">
        <v>0</v>
      </c>
      <c r="Q9" s="17">
        <v>275</v>
      </c>
      <c r="R9" s="19">
        <v>0.2429</v>
      </c>
    </row>
    <row r="10" spans="1:18" ht="17.5" x14ac:dyDescent="0.35">
      <c r="A10" s="1" t="s">
        <v>20</v>
      </c>
      <c r="B10" s="2">
        <v>4604</v>
      </c>
      <c r="C10" s="15">
        <v>4523</v>
      </c>
      <c r="D10" s="15">
        <v>0</v>
      </c>
      <c r="E10" s="15">
        <v>0</v>
      </c>
      <c r="F10" s="15">
        <v>4523</v>
      </c>
      <c r="G10" s="15">
        <v>709</v>
      </c>
      <c r="H10" s="16">
        <v>0.15679999999999999</v>
      </c>
      <c r="I10" s="15">
        <v>1548</v>
      </c>
      <c r="J10" s="16">
        <v>0.34229999999999999</v>
      </c>
      <c r="K10" s="15">
        <v>17</v>
      </c>
      <c r="L10" s="16">
        <v>3.8E-3</v>
      </c>
      <c r="M10" s="15">
        <v>530</v>
      </c>
      <c r="N10" s="16">
        <v>0.1172</v>
      </c>
      <c r="O10" s="15">
        <v>0</v>
      </c>
      <c r="P10" s="16">
        <v>0</v>
      </c>
      <c r="Q10" s="15">
        <v>1719</v>
      </c>
      <c r="R10" s="20">
        <v>0.38009999999999999</v>
      </c>
    </row>
    <row r="11" spans="1:18" ht="17.5" x14ac:dyDescent="0.35">
      <c r="A11" s="1" t="s">
        <v>21</v>
      </c>
      <c r="B11" s="2">
        <v>1455</v>
      </c>
      <c r="C11" s="15">
        <v>1206</v>
      </c>
      <c r="D11" s="15">
        <v>0</v>
      </c>
      <c r="E11" s="15">
        <v>0</v>
      </c>
      <c r="F11" s="15">
        <v>1206</v>
      </c>
      <c r="G11" s="15">
        <v>155</v>
      </c>
      <c r="H11" s="16">
        <v>0.1285</v>
      </c>
      <c r="I11" s="15">
        <v>498</v>
      </c>
      <c r="J11" s="16">
        <v>0.41289999999999999</v>
      </c>
      <c r="K11" s="15">
        <v>5</v>
      </c>
      <c r="L11" s="16">
        <v>4.1000000000000003E-3</v>
      </c>
      <c r="M11" s="15">
        <v>88</v>
      </c>
      <c r="N11" s="16">
        <v>7.2999999999999995E-2</v>
      </c>
      <c r="O11" s="15">
        <v>0</v>
      </c>
      <c r="P11" s="16">
        <v>0</v>
      </c>
      <c r="Q11" s="15">
        <v>460</v>
      </c>
      <c r="R11" s="20">
        <v>0.38140000000000002</v>
      </c>
    </row>
    <row r="12" spans="1:18" ht="17.5" x14ac:dyDescent="0.35">
      <c r="A12" s="1" t="s">
        <v>22</v>
      </c>
      <c r="B12" s="2">
        <v>616</v>
      </c>
      <c r="C12" s="15">
        <v>429</v>
      </c>
      <c r="D12" s="15">
        <v>1</v>
      </c>
      <c r="E12" s="15">
        <v>0</v>
      </c>
      <c r="F12" s="15">
        <v>429</v>
      </c>
      <c r="G12" s="15">
        <v>75</v>
      </c>
      <c r="H12" s="16">
        <v>0.17480000000000001</v>
      </c>
      <c r="I12" s="15">
        <v>184</v>
      </c>
      <c r="J12" s="16">
        <v>0.4289</v>
      </c>
      <c r="K12" s="15">
        <v>4</v>
      </c>
      <c r="L12" s="16">
        <v>9.2999999999999992E-3</v>
      </c>
      <c r="M12" s="15">
        <v>45</v>
      </c>
      <c r="N12" s="16">
        <v>0.10489999999999999</v>
      </c>
      <c r="O12" s="15">
        <v>0</v>
      </c>
      <c r="P12" s="16">
        <v>0</v>
      </c>
      <c r="Q12" s="15">
        <v>121</v>
      </c>
      <c r="R12" s="20">
        <v>0.28210000000000002</v>
      </c>
    </row>
    <row r="13" spans="1:18" ht="17.5" x14ac:dyDescent="0.35">
      <c r="A13" s="1" t="s">
        <v>28</v>
      </c>
      <c r="B13" s="2">
        <v>2496</v>
      </c>
      <c r="C13" s="15">
        <v>4434</v>
      </c>
      <c r="D13" s="15">
        <v>2</v>
      </c>
      <c r="E13" s="15">
        <v>126</v>
      </c>
      <c r="F13" s="15">
        <v>4447</v>
      </c>
      <c r="G13" s="15">
        <v>439</v>
      </c>
      <c r="H13" s="16">
        <v>9.8699999999999996E-2</v>
      </c>
      <c r="I13" s="15">
        <v>663</v>
      </c>
      <c r="J13" s="16">
        <v>0.14910000000000001</v>
      </c>
      <c r="K13" s="15">
        <v>12</v>
      </c>
      <c r="L13" s="16">
        <v>2.7000000000000001E-3</v>
      </c>
      <c r="M13" s="15">
        <v>221</v>
      </c>
      <c r="N13" s="16">
        <v>4.9700000000000001E-2</v>
      </c>
      <c r="O13" s="15">
        <v>0</v>
      </c>
      <c r="P13" s="16">
        <v>0</v>
      </c>
      <c r="Q13" s="15">
        <v>3112</v>
      </c>
      <c r="R13" s="20">
        <v>0.69979999999999998</v>
      </c>
    </row>
    <row r="14" spans="1:18" ht="17.5" x14ac:dyDescent="0.35">
      <c r="A14" s="1" t="s">
        <v>29</v>
      </c>
      <c r="B14" s="2">
        <v>1694</v>
      </c>
      <c r="C14" s="15">
        <v>1603</v>
      </c>
      <c r="D14" s="15">
        <v>0</v>
      </c>
      <c r="E14" s="15">
        <v>0</v>
      </c>
      <c r="F14" s="15">
        <v>1607</v>
      </c>
      <c r="G14" s="15">
        <v>328</v>
      </c>
      <c r="H14" s="16">
        <v>0.2041</v>
      </c>
      <c r="I14" s="15">
        <v>713</v>
      </c>
      <c r="J14" s="16">
        <v>0.44369999999999998</v>
      </c>
      <c r="K14" s="15">
        <v>10</v>
      </c>
      <c r="L14" s="16">
        <v>6.1999999999999998E-3</v>
      </c>
      <c r="M14" s="15">
        <v>276</v>
      </c>
      <c r="N14" s="16">
        <v>0.17169999999999999</v>
      </c>
      <c r="O14" s="15">
        <v>0</v>
      </c>
      <c r="P14" s="16">
        <v>0</v>
      </c>
      <c r="Q14" s="15">
        <v>280</v>
      </c>
      <c r="R14" s="20">
        <v>0.17419999999999999</v>
      </c>
    </row>
    <row r="15" spans="1:18" ht="17.5" x14ac:dyDescent="0.35">
      <c r="A15" s="1" t="s">
        <v>30</v>
      </c>
      <c r="B15" s="2">
        <v>1690</v>
      </c>
      <c r="C15" s="15">
        <v>1931</v>
      </c>
      <c r="D15" s="15">
        <v>0</v>
      </c>
      <c r="E15" s="15">
        <v>0</v>
      </c>
      <c r="F15" s="15">
        <v>1931</v>
      </c>
      <c r="G15" s="15">
        <v>409</v>
      </c>
      <c r="H15" s="16">
        <v>0.21179999999999999</v>
      </c>
      <c r="I15" s="15">
        <v>726</v>
      </c>
      <c r="J15" s="16">
        <v>0.376</v>
      </c>
      <c r="K15" s="15">
        <v>2</v>
      </c>
      <c r="L15" s="16">
        <v>1E-3</v>
      </c>
      <c r="M15" s="15">
        <v>244</v>
      </c>
      <c r="N15" s="16">
        <v>0.12640000000000001</v>
      </c>
      <c r="O15" s="15">
        <v>0</v>
      </c>
      <c r="P15" s="16">
        <v>0</v>
      </c>
      <c r="Q15" s="15">
        <v>550</v>
      </c>
      <c r="R15" s="20">
        <v>0.2848</v>
      </c>
    </row>
    <row r="16" spans="1:18" ht="17.5" x14ac:dyDescent="0.35">
      <c r="A16" s="1" t="s">
        <v>35</v>
      </c>
      <c r="B16" s="2">
        <v>567</v>
      </c>
      <c r="C16" s="15">
        <v>506</v>
      </c>
      <c r="D16" s="15">
        <v>0</v>
      </c>
      <c r="E16" s="15">
        <v>0</v>
      </c>
      <c r="F16" s="15">
        <v>506</v>
      </c>
      <c r="G16" s="15">
        <v>64</v>
      </c>
      <c r="H16" s="16">
        <v>0.1265</v>
      </c>
      <c r="I16" s="15">
        <v>115</v>
      </c>
      <c r="J16" s="16">
        <v>0.2273</v>
      </c>
      <c r="K16" s="15">
        <v>3</v>
      </c>
      <c r="L16" s="16">
        <v>5.8999999999999999E-3</v>
      </c>
      <c r="M16" s="15">
        <v>142</v>
      </c>
      <c r="N16" s="16">
        <v>0.28060000000000002</v>
      </c>
      <c r="O16" s="15">
        <v>0</v>
      </c>
      <c r="P16" s="16">
        <v>0</v>
      </c>
      <c r="Q16" s="15">
        <v>182</v>
      </c>
      <c r="R16" s="20">
        <v>0.35970000000000002</v>
      </c>
    </row>
    <row r="17" spans="1:18" ht="17.5" x14ac:dyDescent="0.35">
      <c r="A17" s="1" t="s">
        <v>41</v>
      </c>
      <c r="B17" s="2">
        <v>1872</v>
      </c>
      <c r="C17" s="15">
        <v>1853</v>
      </c>
      <c r="D17" s="15">
        <v>0</v>
      </c>
      <c r="E17" s="15">
        <v>0</v>
      </c>
      <c r="F17" s="15">
        <v>1853</v>
      </c>
      <c r="G17" s="15">
        <v>120</v>
      </c>
      <c r="H17" s="16">
        <v>6.4799999999999996E-2</v>
      </c>
      <c r="I17" s="15">
        <v>477</v>
      </c>
      <c r="J17" s="16">
        <v>0.25740000000000002</v>
      </c>
      <c r="K17" s="15">
        <v>8</v>
      </c>
      <c r="L17" s="16">
        <v>4.3E-3</v>
      </c>
      <c r="M17" s="15">
        <v>471</v>
      </c>
      <c r="N17" s="16">
        <v>0.25419999999999998</v>
      </c>
      <c r="O17" s="15">
        <v>0</v>
      </c>
      <c r="P17" s="16">
        <v>0</v>
      </c>
      <c r="Q17" s="15">
        <v>777</v>
      </c>
      <c r="R17" s="20">
        <v>0.41930000000000001</v>
      </c>
    </row>
    <row r="18" spans="1:18" ht="18" thickBot="1" x14ac:dyDescent="0.4">
      <c r="A18" s="1" t="s">
        <v>56</v>
      </c>
      <c r="B18" s="7">
        <v>1695</v>
      </c>
      <c r="C18" s="21">
        <v>1821</v>
      </c>
      <c r="D18" s="21">
        <v>0</v>
      </c>
      <c r="E18" s="21">
        <v>0</v>
      </c>
      <c r="F18" s="21">
        <v>1821</v>
      </c>
      <c r="G18" s="21">
        <v>150</v>
      </c>
      <c r="H18" s="22">
        <v>8.2400000000000001E-2</v>
      </c>
      <c r="I18" s="21">
        <v>334</v>
      </c>
      <c r="J18" s="22">
        <v>0.18340000000000001</v>
      </c>
      <c r="K18" s="21">
        <v>0</v>
      </c>
      <c r="L18" s="22">
        <v>0</v>
      </c>
      <c r="M18" s="21">
        <v>48</v>
      </c>
      <c r="N18" s="22">
        <v>2.64E-2</v>
      </c>
      <c r="O18" s="21">
        <v>0</v>
      </c>
      <c r="P18" s="22">
        <v>0</v>
      </c>
      <c r="Q18" s="21">
        <v>1289</v>
      </c>
      <c r="R18" s="23">
        <v>0.70789999999999997</v>
      </c>
    </row>
    <row r="19" spans="1:18" ht="36.5" thickBot="1" x14ac:dyDescent="0.45">
      <c r="A19" s="9" t="s">
        <v>94</v>
      </c>
      <c r="B19" s="10">
        <f t="shared" ref="B19:G19" si="0">SUM(B9:B18)</f>
        <v>17496</v>
      </c>
      <c r="C19" s="11">
        <f t="shared" si="0"/>
        <v>19438</v>
      </c>
      <c r="D19" s="11">
        <f t="shared" si="0"/>
        <v>3</v>
      </c>
      <c r="E19" s="10">
        <f t="shared" si="0"/>
        <v>126</v>
      </c>
      <c r="F19" s="11">
        <f t="shared" si="0"/>
        <v>19455</v>
      </c>
      <c r="G19" s="10">
        <f t="shared" si="0"/>
        <v>2568</v>
      </c>
      <c r="H19" s="13">
        <f>G19/F19</f>
        <v>0.13199691595990748</v>
      </c>
      <c r="I19" s="10">
        <f>SUM(I9:I18)</f>
        <v>5635</v>
      </c>
      <c r="J19" s="13">
        <f>I19/F19</f>
        <v>0.28964276535594963</v>
      </c>
      <c r="K19" s="10">
        <f>SUM(K9:K18)</f>
        <v>65</v>
      </c>
      <c r="L19" s="13">
        <f>K19/F19</f>
        <v>3.3410434335646362E-3</v>
      </c>
      <c r="M19" s="10">
        <f>SUM(M9:M18)</f>
        <v>2422</v>
      </c>
      <c r="N19" s="13">
        <f>M19/F19</f>
        <v>0.12449241840143922</v>
      </c>
      <c r="O19" s="10">
        <f>SUM(O9:O18)</f>
        <v>0</v>
      </c>
      <c r="P19" s="13">
        <f>O19/F19</f>
        <v>0</v>
      </c>
      <c r="Q19" s="11">
        <f>SUM(Q9:Q18)</f>
        <v>8765</v>
      </c>
      <c r="R19" s="14">
        <f>Q19/F19</f>
        <v>0.45052685684913901</v>
      </c>
    </row>
    <row r="20" spans="1:18" ht="17.5" customHeight="1" x14ac:dyDescent="0.35">
      <c r="A20" s="102" t="s">
        <v>95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5.5" x14ac:dyDescent="0.35">
      <c r="A21" s="8"/>
      <c r="B21" s="105" t="s">
        <v>96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6"/>
    </row>
    <row r="22" spans="1:18" ht="15.5" x14ac:dyDescent="0.35">
      <c r="A22" s="107" t="s">
        <v>97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6"/>
    </row>
    <row r="23" spans="1:18" ht="16" thickBot="1" x14ac:dyDescent="0.4">
      <c r="A23" s="108" t="s">
        <v>105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10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1" t="s">
        <v>60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18" thickBot="1" x14ac:dyDescent="0.4">
      <c r="A2" s="95" t="s">
        <v>104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29"/>
      <c r="B3" s="113" t="s">
        <v>61</v>
      </c>
      <c r="C3" s="114"/>
      <c r="D3" s="115" t="s">
        <v>86</v>
      </c>
      <c r="E3" s="114"/>
      <c r="F3" s="101" t="s">
        <v>71</v>
      </c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82</v>
      </c>
      <c r="C9" s="17">
        <v>69</v>
      </c>
      <c r="D9" s="17">
        <v>0</v>
      </c>
      <c r="E9" s="17">
        <v>0</v>
      </c>
      <c r="F9" s="17">
        <v>69</v>
      </c>
      <c r="G9" s="17">
        <v>25</v>
      </c>
      <c r="H9" s="18">
        <v>0.36230000000000001</v>
      </c>
      <c r="I9" s="17">
        <v>13</v>
      </c>
      <c r="J9" s="18">
        <v>0.18840000000000001</v>
      </c>
      <c r="K9" s="17">
        <v>2</v>
      </c>
      <c r="L9" s="18">
        <v>2.9000000000000001E-2</v>
      </c>
      <c r="M9" s="17">
        <v>20</v>
      </c>
      <c r="N9" s="18">
        <v>0.28989999999999999</v>
      </c>
      <c r="O9" s="17">
        <v>0</v>
      </c>
      <c r="P9" s="18">
        <v>0</v>
      </c>
      <c r="Q9" s="17">
        <v>9</v>
      </c>
      <c r="R9" s="19">
        <v>0.13039999999999999</v>
      </c>
    </row>
    <row r="10" spans="1:18" ht="17.5" x14ac:dyDescent="0.35">
      <c r="A10" s="1" t="s">
        <v>9</v>
      </c>
      <c r="B10" s="2">
        <v>1294</v>
      </c>
      <c r="C10" s="15">
        <v>1218</v>
      </c>
      <c r="D10" s="15">
        <v>0</v>
      </c>
      <c r="E10" s="15">
        <v>0</v>
      </c>
      <c r="F10" s="15">
        <v>1218</v>
      </c>
      <c r="G10" s="15">
        <v>182</v>
      </c>
      <c r="H10" s="16">
        <v>0.14940000000000001</v>
      </c>
      <c r="I10" s="15">
        <v>338</v>
      </c>
      <c r="J10" s="16">
        <v>0.27750000000000002</v>
      </c>
      <c r="K10" s="15">
        <v>2</v>
      </c>
      <c r="L10" s="16">
        <v>1.6000000000000001E-3</v>
      </c>
      <c r="M10" s="15">
        <v>131</v>
      </c>
      <c r="N10" s="16">
        <v>0.1076</v>
      </c>
      <c r="O10" s="15">
        <v>0</v>
      </c>
      <c r="P10" s="16">
        <v>0</v>
      </c>
      <c r="Q10" s="15">
        <v>565</v>
      </c>
      <c r="R10" s="20">
        <v>0.46389999999999998</v>
      </c>
    </row>
    <row r="11" spans="1:18" ht="17.5" x14ac:dyDescent="0.35">
      <c r="A11" s="1" t="s">
        <v>10</v>
      </c>
      <c r="B11" s="2">
        <v>16384</v>
      </c>
      <c r="C11" s="15">
        <v>23190</v>
      </c>
      <c r="D11" s="15">
        <v>0</v>
      </c>
      <c r="E11" s="15">
        <v>0</v>
      </c>
      <c r="F11" s="15">
        <v>23190</v>
      </c>
      <c r="G11" s="15">
        <v>1493</v>
      </c>
      <c r="H11" s="16">
        <v>6.4399999999999999E-2</v>
      </c>
      <c r="I11" s="15">
        <v>2007</v>
      </c>
      <c r="J11" s="16">
        <v>8.6499999999999994E-2</v>
      </c>
      <c r="K11" s="15">
        <v>20</v>
      </c>
      <c r="L11" s="16">
        <v>8.9999999999999998E-4</v>
      </c>
      <c r="M11" s="15">
        <v>953</v>
      </c>
      <c r="N11" s="16">
        <v>4.1099999999999998E-2</v>
      </c>
      <c r="O11" s="15">
        <v>2</v>
      </c>
      <c r="P11" s="16">
        <v>1E-4</v>
      </c>
      <c r="Q11" s="15">
        <v>18715</v>
      </c>
      <c r="R11" s="20">
        <v>0.80700000000000005</v>
      </c>
    </row>
    <row r="12" spans="1:18" ht="17.5" x14ac:dyDescent="0.35">
      <c r="A12" s="1" t="s">
        <v>17</v>
      </c>
      <c r="B12" s="2">
        <v>199</v>
      </c>
      <c r="C12" s="15">
        <v>261</v>
      </c>
      <c r="D12" s="15">
        <v>0</v>
      </c>
      <c r="E12" s="15">
        <v>0</v>
      </c>
      <c r="F12" s="15">
        <v>261</v>
      </c>
      <c r="G12" s="15">
        <v>32</v>
      </c>
      <c r="H12" s="16">
        <v>0.1226</v>
      </c>
      <c r="I12" s="15">
        <v>51</v>
      </c>
      <c r="J12" s="16">
        <v>0.19539999999999999</v>
      </c>
      <c r="K12" s="15">
        <v>1</v>
      </c>
      <c r="L12" s="16">
        <v>3.8E-3</v>
      </c>
      <c r="M12" s="15">
        <v>48</v>
      </c>
      <c r="N12" s="16">
        <v>0.18390000000000001</v>
      </c>
      <c r="O12" s="15">
        <v>0</v>
      </c>
      <c r="P12" s="16">
        <v>0</v>
      </c>
      <c r="Q12" s="15">
        <v>129</v>
      </c>
      <c r="R12" s="20">
        <v>0.49430000000000002</v>
      </c>
    </row>
    <row r="13" spans="1:18" ht="17.5" x14ac:dyDescent="0.35">
      <c r="A13" s="1" t="s">
        <v>19</v>
      </c>
      <c r="B13" s="2">
        <v>255</v>
      </c>
      <c r="C13" s="15">
        <v>363</v>
      </c>
      <c r="D13" s="15">
        <v>0</v>
      </c>
      <c r="E13" s="15">
        <v>0</v>
      </c>
      <c r="F13" s="15">
        <v>363</v>
      </c>
      <c r="G13" s="15">
        <v>51</v>
      </c>
      <c r="H13" s="16">
        <v>0.14050000000000001</v>
      </c>
      <c r="I13" s="15">
        <v>109</v>
      </c>
      <c r="J13" s="16">
        <v>0.30030000000000001</v>
      </c>
      <c r="K13" s="15">
        <v>4</v>
      </c>
      <c r="L13" s="16">
        <v>1.0999999999999999E-2</v>
      </c>
      <c r="M13" s="15">
        <v>89</v>
      </c>
      <c r="N13" s="16">
        <v>0.2452</v>
      </c>
      <c r="O13" s="15">
        <v>0</v>
      </c>
      <c r="P13" s="16">
        <v>0</v>
      </c>
      <c r="Q13" s="15">
        <v>110</v>
      </c>
      <c r="R13" s="20">
        <v>0.30299999999999999</v>
      </c>
    </row>
    <row r="14" spans="1:18" ht="17.5" x14ac:dyDescent="0.35">
      <c r="A14" s="57" t="s">
        <v>39</v>
      </c>
      <c r="B14" s="62"/>
      <c r="C14" s="54"/>
      <c r="D14" s="54"/>
      <c r="E14" s="54"/>
      <c r="F14" s="54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6"/>
    </row>
    <row r="15" spans="1:18" ht="17.5" x14ac:dyDescent="0.35">
      <c r="A15" s="1" t="s">
        <v>43</v>
      </c>
      <c r="B15" s="2">
        <v>1778</v>
      </c>
      <c r="C15" s="15">
        <v>966</v>
      </c>
      <c r="D15" s="15">
        <v>0</v>
      </c>
      <c r="E15" s="15">
        <v>0</v>
      </c>
      <c r="F15" s="15">
        <v>966</v>
      </c>
      <c r="G15" s="15">
        <v>93</v>
      </c>
      <c r="H15" s="16">
        <v>9.6299999999999997E-2</v>
      </c>
      <c r="I15" s="15">
        <v>156</v>
      </c>
      <c r="J15" s="16">
        <v>0.1615</v>
      </c>
      <c r="K15" s="15">
        <v>2</v>
      </c>
      <c r="L15" s="16">
        <v>2.0999999999999999E-3</v>
      </c>
      <c r="M15" s="15">
        <v>88</v>
      </c>
      <c r="N15" s="16">
        <v>9.11E-2</v>
      </c>
      <c r="O15" s="15">
        <v>0</v>
      </c>
      <c r="P15" s="16">
        <v>0</v>
      </c>
      <c r="Q15" s="15">
        <v>627</v>
      </c>
      <c r="R15" s="20">
        <v>0.64910000000000001</v>
      </c>
    </row>
    <row r="16" spans="1:18" ht="18" thickBot="1" x14ac:dyDescent="0.4">
      <c r="A16" s="1" t="s">
        <v>55</v>
      </c>
      <c r="B16" s="2">
        <v>3927</v>
      </c>
      <c r="C16" s="15">
        <v>4087</v>
      </c>
      <c r="D16" s="15">
        <v>1</v>
      </c>
      <c r="E16" s="15">
        <v>0</v>
      </c>
      <c r="F16" s="15">
        <v>4087</v>
      </c>
      <c r="G16" s="15">
        <v>912</v>
      </c>
      <c r="H16" s="16">
        <v>0.22309999999999999</v>
      </c>
      <c r="I16" s="15">
        <v>824</v>
      </c>
      <c r="J16" s="16">
        <v>0.2016</v>
      </c>
      <c r="K16" s="15">
        <v>9</v>
      </c>
      <c r="L16" s="16">
        <v>2.2000000000000001E-3</v>
      </c>
      <c r="M16" s="15">
        <v>1691</v>
      </c>
      <c r="N16" s="16">
        <v>0.4138</v>
      </c>
      <c r="O16" s="15">
        <v>0</v>
      </c>
      <c r="P16" s="16">
        <v>0</v>
      </c>
      <c r="Q16" s="15">
        <v>651</v>
      </c>
      <c r="R16" s="20">
        <v>0.1593</v>
      </c>
    </row>
    <row r="17" spans="1:18" ht="36.5" thickBot="1" x14ac:dyDescent="0.45">
      <c r="A17" s="9" t="s">
        <v>94</v>
      </c>
      <c r="B17" s="10">
        <f t="shared" ref="B17:G17" si="0">SUM(B9:B16)</f>
        <v>23919</v>
      </c>
      <c r="C17" s="11">
        <f t="shared" si="0"/>
        <v>30154</v>
      </c>
      <c r="D17" s="10">
        <f t="shared" si="0"/>
        <v>1</v>
      </c>
      <c r="E17" s="11">
        <f t="shared" si="0"/>
        <v>0</v>
      </c>
      <c r="F17" s="10">
        <f t="shared" si="0"/>
        <v>30154</v>
      </c>
      <c r="G17" s="11">
        <f t="shared" si="0"/>
        <v>2788</v>
      </c>
      <c r="H17" s="12">
        <f>G17/F17</f>
        <v>9.2458711945347216E-2</v>
      </c>
      <c r="I17" s="11">
        <f>SUM(I9:I16)</f>
        <v>3498</v>
      </c>
      <c r="J17" s="12">
        <f>I17/F17</f>
        <v>0.11600451018107051</v>
      </c>
      <c r="K17" s="11">
        <f>SUM(K9:K16)</f>
        <v>40</v>
      </c>
      <c r="L17" s="12">
        <f>K17/F17</f>
        <v>1.3265238442661006E-3</v>
      </c>
      <c r="M17" s="11">
        <f>SUM(M9:M16)</f>
        <v>3020</v>
      </c>
      <c r="N17" s="12">
        <f>M17/F17</f>
        <v>0.1001525502420906</v>
      </c>
      <c r="O17" s="11">
        <f>SUM(O9:O16)</f>
        <v>2</v>
      </c>
      <c r="P17" s="12">
        <f>O17/F17</f>
        <v>6.6326192213305034E-5</v>
      </c>
      <c r="Q17" s="11">
        <f>SUM(Q9:Q16)</f>
        <v>20806</v>
      </c>
      <c r="R17" s="13">
        <f>Q17/F17</f>
        <v>0.68999137759501228</v>
      </c>
    </row>
    <row r="18" spans="1:18" ht="17.5" customHeight="1" x14ac:dyDescent="0.35">
      <c r="A18" s="102" t="s">
        <v>95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5.5" x14ac:dyDescent="0.35">
      <c r="A19" s="8"/>
      <c r="B19" s="105" t="s">
        <v>96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6"/>
    </row>
    <row r="20" spans="1:18" ht="15.5" x14ac:dyDescent="0.35">
      <c r="A20" s="107" t="s">
        <v>97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6"/>
    </row>
    <row r="21" spans="1:18" ht="16" thickBot="1" x14ac:dyDescent="0.4">
      <c r="A21" s="108" t="s">
        <v>105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838885-55C8-41C8-AB51-608814F77DFB}"/>
</file>

<file path=customXml/itemProps2.xml><?xml version="1.0" encoding="utf-8"?>
<ds:datastoreItem xmlns:ds="http://schemas.openxmlformats.org/officeDocument/2006/customXml" ds:itemID="{916DE120-8C94-47B2-87C2-896AEADB52F0}"/>
</file>

<file path=customXml/itemProps3.xml><?xml version="1.0" encoding="utf-8"?>
<ds:datastoreItem xmlns:ds="http://schemas.openxmlformats.org/officeDocument/2006/customXml" ds:itemID="{ECE6BE7B-FD89-4B85-8D91-254BF7BBF8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2024-07-03T14:17:13Z</dcterms:modified>
</cp:coreProperties>
</file>