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B749210F-E441-4B93-B8D9-0B5F076458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18" l="1"/>
  <c r="R62" i="18"/>
  <c r="P62" i="18"/>
  <c r="N62" i="18"/>
  <c r="L62" i="18"/>
  <c r="J62" i="18"/>
  <c r="H62" i="18"/>
  <c r="G62" i="18"/>
  <c r="F62" i="18"/>
  <c r="E62" i="18"/>
  <c r="C62" i="18"/>
  <c r="Q62" i="18" l="1"/>
  <c r="K62" i="18"/>
  <c r="M62" i="18"/>
  <c r="O62" i="18"/>
  <c r="I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<sst xmlns="http://schemas.openxmlformats.org/spreadsheetml/2006/main" count="618" uniqueCount="107">
  <si>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</si>
  <si>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</si>
  <si>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</si>
  <si>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</si>
  <si>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</si>
  <si>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</si>
  <si>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</si>
  <si>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</si>
  <si>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</si>
  <si>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</si>
  <si>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</si>
  <si>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</si>
  <si>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</si>
  <si>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</si>
  <si>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</si>
  <si>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</si>
  <si>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</si>
  <si>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</si>
  <si>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</si>
  <si>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</si>
  <si>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</si>
  <si>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</si>
  <si>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</si>
  <si>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</si>
  <si>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</si>
  <si>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</si>
  <si>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</si>
  <si>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</si>
  <si>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</si>
  <si>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</si>
  <si>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</si>
  <si>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</si>
  <si>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</si>
  <si>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</si>
  <si>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</si>
  <si>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</si>
  <si>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</si>
  <si>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</si>
  <si>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</si>
  <si>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</si>
  <si>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</si>
  <si>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</si>
  <si>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</si>
  <si>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</si>
  <si>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</si>
  <si>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</si>
  <si>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</si>
  <si>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</si>
  <si>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</si>
  <si>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</si>
  <si>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</si>
  <si>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</si>
  <si>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</si>
  <si>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</si>
  <si>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</si>
  <si>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</si>
  <si>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</si>
  <si>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</si>
  <si>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</si>
  <si>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</si>
  <si>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</si>
  <si>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</si>
  <si>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</si>
  <si>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</si>
  <si>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</si>
  <si>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</si>
  <si>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</si>
  <si>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</si>
  <si>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</si>
  <si>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</si>
  <si>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</si>
  <si>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</si>
  <si>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</si>
  <si>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</si>
  <si>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</si>
  <si>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</si>
  <si>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</si>
  <si>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</si>
  <si>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</si>
  <si>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</si>
  <si>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</si>
  <si>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</si>
  <si>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</si>
  <si>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</si>
  <si>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</si>
  <si>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</si>
  <si>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</si>
  <si>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</si>
  <si>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</si>
  <si>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</si>
  <si>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</si>
  <si>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</si>
  <si>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</si>
  <si>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</si>
  <si>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</si>
  <si>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</si>
  <si>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</si>
  <si>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</si>
  <si>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</si>
  <si>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</si>
  <si>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</si>
  <si>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</si>
  <si>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</si>
  <si>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</si>
  <si>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</si>
  <si>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8/1/2024</t>
  </si>
  <si>
    <t>Prepared by Office of Unemployment Insurance, Division of Performance Management 8/1/2024.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</si>
</sst>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2" borderId="20" xfId="0" applyFont="1" applyFill="1" applyBorder="1" applyAlignment="1">
      <alignment horizontal="center"/>
    </xf>
    <xf numFmtId="3" fontId="4" fillId="2" borderId="21" xfId="1" applyNumberFormat="1" applyFont="1" applyFill="1" applyBorder="1"/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4" fillId="0" borderId="21" xfId="0" applyFont="1" applyBorder="1" applyAlignment="1">
      <alignment horizontal="center"/>
    </xf>
    <xf numFmtId="3" fontId="5" fillId="2" borderId="21" xfId="0" applyNumberFormat="1" applyFont="1" applyFill="1" applyBorder="1"/>
    <xf numFmtId="164" fontId="5" fillId="2" borderId="21" xfId="0" applyNumberFormat="1" applyFont="1" applyFill="1" applyBorder="1"/>
    <xf numFmtId="164" fontId="5" fillId="2" borderId="22" xfId="0" applyNumberFormat="1" applyFont="1" applyFill="1" applyBorder="1"/>
    <xf numFmtId="3" fontId="4" fillId="0" borderId="31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95" t="s">
        <v>60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7"/>
    </row>
    <row r="2" spans="1:19" ht="18" thickBot="1" x14ac:dyDescent="0.4">
      <c r="A2" s="98" t="s">
        <v>98</v>
      </c>
      <c r="B2" s="99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/>
    </row>
    <row r="3" spans="1:19" ht="18" thickBot="1" x14ac:dyDescent="0.4">
      <c r="A3" s="29"/>
      <c r="B3" s="29"/>
      <c r="C3" s="102" t="s">
        <v>61</v>
      </c>
      <c r="D3" s="103"/>
      <c r="E3" s="104" t="s">
        <v>86</v>
      </c>
      <c r="F3" s="103"/>
      <c r="G3" s="104" t="s">
        <v>71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3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82">
        <v>6</v>
      </c>
      <c r="C9" s="81">
        <v>97</v>
      </c>
      <c r="D9" s="88">
        <v>78</v>
      </c>
      <c r="E9" s="84">
        <v>0</v>
      </c>
      <c r="F9" s="84">
        <v>0</v>
      </c>
      <c r="G9" s="84">
        <v>78</v>
      </c>
      <c r="H9" s="84">
        <v>13</v>
      </c>
      <c r="I9" s="85">
        <v>0.16669999999999999</v>
      </c>
      <c r="J9" s="63">
        <v>10</v>
      </c>
      <c r="K9" s="85">
        <v>0.12820000000000001</v>
      </c>
      <c r="L9" s="63">
        <v>0</v>
      </c>
      <c r="M9" s="85">
        <v>0</v>
      </c>
      <c r="N9" s="63">
        <v>40</v>
      </c>
      <c r="O9" s="85">
        <v>0.51280000000000003</v>
      </c>
      <c r="P9" s="63">
        <v>0</v>
      </c>
      <c r="Q9" s="85">
        <v>0</v>
      </c>
      <c r="R9" s="63">
        <v>15</v>
      </c>
      <c r="S9" s="86">
        <v>0.1923</v>
      </c>
    </row>
    <row r="10" spans="1:19" ht="17.5" x14ac:dyDescent="0.35">
      <c r="A10" s="5" t="s">
        <v>7</v>
      </c>
      <c r="B10" s="1">
        <v>3</v>
      </c>
      <c r="C10" s="2">
        <v>882</v>
      </c>
      <c r="D10" s="64">
        <v>2695</v>
      </c>
      <c r="E10" s="64">
        <v>0</v>
      </c>
      <c r="F10" s="64">
        <v>0</v>
      </c>
      <c r="G10" s="64">
        <v>2695</v>
      </c>
      <c r="H10" s="64">
        <v>380</v>
      </c>
      <c r="I10" s="65">
        <v>0.14099999999999999</v>
      </c>
      <c r="J10" s="64">
        <v>496</v>
      </c>
      <c r="K10" s="65">
        <v>0.184</v>
      </c>
      <c r="L10" s="64">
        <v>2</v>
      </c>
      <c r="M10" s="65">
        <v>6.9999999999999999E-4</v>
      </c>
      <c r="N10" s="64">
        <v>184</v>
      </c>
      <c r="O10" s="65">
        <v>6.83E-2</v>
      </c>
      <c r="P10" s="64">
        <v>0</v>
      </c>
      <c r="Q10" s="65">
        <v>0</v>
      </c>
      <c r="R10" s="64">
        <v>1633</v>
      </c>
      <c r="S10" s="66">
        <v>0.60589999999999999</v>
      </c>
    </row>
    <row r="11" spans="1:19" ht="17.5" x14ac:dyDescent="0.35">
      <c r="A11" s="5" t="s">
        <v>8</v>
      </c>
      <c r="B11" s="1">
        <v>4</v>
      </c>
      <c r="C11" s="2">
        <v>619</v>
      </c>
      <c r="D11" s="64">
        <v>518</v>
      </c>
      <c r="E11" s="64">
        <v>0</v>
      </c>
      <c r="F11" s="64">
        <v>0</v>
      </c>
      <c r="G11" s="64">
        <v>518</v>
      </c>
      <c r="H11" s="64">
        <v>73</v>
      </c>
      <c r="I11" s="65">
        <v>0.1409</v>
      </c>
      <c r="J11" s="64">
        <v>226</v>
      </c>
      <c r="K11" s="65">
        <v>0.43630000000000002</v>
      </c>
      <c r="L11" s="64">
        <v>0</v>
      </c>
      <c r="M11" s="65">
        <v>0</v>
      </c>
      <c r="N11" s="64">
        <v>43</v>
      </c>
      <c r="O11" s="65">
        <v>8.3000000000000004E-2</v>
      </c>
      <c r="P11" s="64">
        <v>0</v>
      </c>
      <c r="Q11" s="65">
        <v>0</v>
      </c>
      <c r="R11" s="64">
        <v>176</v>
      </c>
      <c r="S11" s="66">
        <v>0.33979999999999999</v>
      </c>
    </row>
    <row r="12" spans="1:19" ht="17.5" x14ac:dyDescent="0.35">
      <c r="A12" s="5" t="s">
        <v>9</v>
      </c>
      <c r="B12" s="1">
        <v>6</v>
      </c>
      <c r="C12" s="2">
        <v>2000</v>
      </c>
      <c r="D12" s="63">
        <v>1265</v>
      </c>
      <c r="E12" s="64">
        <v>0</v>
      </c>
      <c r="F12" s="64">
        <v>0</v>
      </c>
      <c r="G12" s="64">
        <v>1265</v>
      </c>
      <c r="H12" s="64">
        <v>156</v>
      </c>
      <c r="I12" s="65">
        <v>0.12330000000000001</v>
      </c>
      <c r="J12" s="64">
        <v>318</v>
      </c>
      <c r="K12" s="65">
        <v>0.25140000000000001</v>
      </c>
      <c r="L12" s="64">
        <v>3</v>
      </c>
      <c r="M12" s="65">
        <v>2.3999999999999998E-3</v>
      </c>
      <c r="N12" s="64">
        <v>127</v>
      </c>
      <c r="O12" s="65">
        <v>0.1004</v>
      </c>
      <c r="P12" s="64">
        <v>0</v>
      </c>
      <c r="Q12" s="65">
        <v>0</v>
      </c>
      <c r="R12" s="64">
        <v>661</v>
      </c>
      <c r="S12" s="66">
        <v>0.52249999999999996</v>
      </c>
    </row>
    <row r="13" spans="1:19" ht="17.5" x14ac:dyDescent="0.35">
      <c r="A13" s="5" t="s">
        <v>10</v>
      </c>
      <c r="B13" s="1">
        <v>6</v>
      </c>
      <c r="C13" s="81">
        <v>13992</v>
      </c>
      <c r="D13" s="64">
        <v>25337</v>
      </c>
      <c r="E13" s="64">
        <v>0</v>
      </c>
      <c r="F13" s="64">
        <v>0</v>
      </c>
      <c r="G13" s="64">
        <v>25337</v>
      </c>
      <c r="H13" s="64">
        <v>1652</v>
      </c>
      <c r="I13" s="65">
        <v>6.5199999999999994E-2</v>
      </c>
      <c r="J13" s="64">
        <v>2268</v>
      </c>
      <c r="K13" s="65">
        <v>8.9499999999999996E-2</v>
      </c>
      <c r="L13" s="64">
        <v>20</v>
      </c>
      <c r="M13" s="65">
        <v>8.0000000000000004E-4</v>
      </c>
      <c r="N13" s="64">
        <v>1033</v>
      </c>
      <c r="O13" s="65">
        <v>4.0800000000000003E-2</v>
      </c>
      <c r="P13" s="64">
        <v>4</v>
      </c>
      <c r="Q13" s="65">
        <v>2.0000000000000001E-4</v>
      </c>
      <c r="R13" s="64">
        <v>20360</v>
      </c>
      <c r="S13" s="66">
        <v>0.80359999999999998</v>
      </c>
    </row>
    <row r="14" spans="1:19" ht="17.5" x14ac:dyDescent="0.35">
      <c r="A14" s="5" t="s">
        <v>11</v>
      </c>
      <c r="B14" s="1">
        <v>4</v>
      </c>
      <c r="C14" s="2">
        <v>2084</v>
      </c>
      <c r="D14" s="64">
        <v>2006</v>
      </c>
      <c r="E14" s="64">
        <v>0</v>
      </c>
      <c r="F14" s="64">
        <v>0</v>
      </c>
      <c r="G14" s="64">
        <v>2006</v>
      </c>
      <c r="H14" s="64">
        <v>400</v>
      </c>
      <c r="I14" s="65">
        <v>0.19939999999999999</v>
      </c>
      <c r="J14" s="64">
        <v>683</v>
      </c>
      <c r="K14" s="65">
        <v>0.34050000000000002</v>
      </c>
      <c r="L14" s="64">
        <v>0</v>
      </c>
      <c r="M14" s="65">
        <v>0</v>
      </c>
      <c r="N14" s="64">
        <v>357</v>
      </c>
      <c r="O14" s="65">
        <v>0.17799999999999999</v>
      </c>
      <c r="P14" s="64">
        <v>0</v>
      </c>
      <c r="Q14" s="65">
        <v>0</v>
      </c>
      <c r="R14" s="64">
        <v>566</v>
      </c>
      <c r="S14" s="66">
        <v>0.28220000000000001</v>
      </c>
    </row>
    <row r="15" spans="1:19" ht="17.5" x14ac:dyDescent="0.35">
      <c r="A15" s="5" t="s">
        <v>12</v>
      </c>
      <c r="B15" s="1">
        <v>1</v>
      </c>
      <c r="C15" s="2">
        <v>1561</v>
      </c>
      <c r="D15" s="64">
        <v>2330</v>
      </c>
      <c r="E15" s="64">
        <v>0</v>
      </c>
      <c r="F15" s="64">
        <v>0</v>
      </c>
      <c r="G15" s="64">
        <v>2330</v>
      </c>
      <c r="H15" s="64">
        <v>421</v>
      </c>
      <c r="I15" s="65">
        <v>0.1807</v>
      </c>
      <c r="J15" s="64">
        <v>620</v>
      </c>
      <c r="K15" s="65">
        <v>0.2661</v>
      </c>
      <c r="L15" s="64">
        <v>16</v>
      </c>
      <c r="M15" s="65">
        <v>6.8999999999999999E-3</v>
      </c>
      <c r="N15" s="64">
        <v>269</v>
      </c>
      <c r="O15" s="65">
        <v>0.11550000000000001</v>
      </c>
      <c r="P15" s="64">
        <v>0</v>
      </c>
      <c r="Q15" s="65">
        <v>0</v>
      </c>
      <c r="R15" s="64">
        <v>1004</v>
      </c>
      <c r="S15" s="66">
        <v>0.43090000000000001</v>
      </c>
    </row>
    <row r="16" spans="1:19" ht="17.5" x14ac:dyDescent="0.35">
      <c r="A16" s="5" t="s">
        <v>13</v>
      </c>
      <c r="B16" s="1">
        <v>2</v>
      </c>
      <c r="C16" s="2">
        <v>166</v>
      </c>
      <c r="D16" s="64">
        <v>113</v>
      </c>
      <c r="E16" s="64">
        <v>0</v>
      </c>
      <c r="F16" s="64">
        <v>0</v>
      </c>
      <c r="G16" s="64">
        <v>113</v>
      </c>
      <c r="H16" s="64">
        <v>30</v>
      </c>
      <c r="I16" s="65">
        <v>0.26550000000000001</v>
      </c>
      <c r="J16" s="64">
        <v>30</v>
      </c>
      <c r="K16" s="65">
        <v>0.26550000000000001</v>
      </c>
      <c r="L16" s="64">
        <v>0</v>
      </c>
      <c r="M16" s="65">
        <v>0</v>
      </c>
      <c r="N16" s="64">
        <v>15</v>
      </c>
      <c r="O16" s="65">
        <v>0.13270000000000001</v>
      </c>
      <c r="P16" s="64">
        <v>0</v>
      </c>
      <c r="Q16" s="65">
        <v>0</v>
      </c>
      <c r="R16" s="64">
        <v>38</v>
      </c>
      <c r="S16" s="66">
        <v>0.33629999999999999</v>
      </c>
    </row>
    <row r="17" spans="1:19" ht="17.5" x14ac:dyDescent="0.35">
      <c r="A17" s="5" t="s">
        <v>14</v>
      </c>
      <c r="B17" s="1">
        <v>2</v>
      </c>
      <c r="C17" s="2">
        <v>222</v>
      </c>
      <c r="D17" s="64">
        <v>222</v>
      </c>
      <c r="E17" s="64">
        <v>0</v>
      </c>
      <c r="F17" s="64">
        <v>0</v>
      </c>
      <c r="G17" s="64">
        <v>222</v>
      </c>
      <c r="H17" s="64">
        <v>26</v>
      </c>
      <c r="I17" s="65">
        <v>0.1171</v>
      </c>
      <c r="J17" s="64">
        <v>69</v>
      </c>
      <c r="K17" s="65">
        <v>0.31080000000000002</v>
      </c>
      <c r="L17" s="64">
        <v>0</v>
      </c>
      <c r="M17" s="65">
        <v>0</v>
      </c>
      <c r="N17" s="64">
        <v>6</v>
      </c>
      <c r="O17" s="65">
        <v>2.7E-2</v>
      </c>
      <c r="P17" s="64">
        <v>0</v>
      </c>
      <c r="Q17" s="65">
        <v>0</v>
      </c>
      <c r="R17" s="64">
        <v>121</v>
      </c>
      <c r="S17" s="66">
        <v>0.54500000000000004</v>
      </c>
    </row>
    <row r="18" spans="1:19" ht="17.5" x14ac:dyDescent="0.35">
      <c r="A18" s="5" t="s">
        <v>15</v>
      </c>
      <c r="B18" s="1">
        <v>3</v>
      </c>
      <c r="C18" s="2">
        <v>3746</v>
      </c>
      <c r="D18" s="64">
        <v>3324</v>
      </c>
      <c r="E18" s="64">
        <v>0</v>
      </c>
      <c r="F18" s="64">
        <v>0</v>
      </c>
      <c r="G18" s="64">
        <v>3314</v>
      </c>
      <c r="H18" s="64">
        <v>397</v>
      </c>
      <c r="I18" s="65">
        <v>0.1198</v>
      </c>
      <c r="J18" s="64">
        <v>621</v>
      </c>
      <c r="K18" s="65">
        <v>0.18740000000000001</v>
      </c>
      <c r="L18" s="64">
        <v>0</v>
      </c>
      <c r="M18" s="65">
        <v>0</v>
      </c>
      <c r="N18" s="64">
        <v>0</v>
      </c>
      <c r="O18" s="65">
        <v>0</v>
      </c>
      <c r="P18" s="64">
        <v>0</v>
      </c>
      <c r="Q18" s="65">
        <v>0</v>
      </c>
      <c r="R18" s="64">
        <v>2296</v>
      </c>
      <c r="S18" s="66">
        <v>0.69279999999999997</v>
      </c>
    </row>
    <row r="19" spans="1:19" ht="17.5" x14ac:dyDescent="0.35">
      <c r="A19" s="5" t="s">
        <v>16</v>
      </c>
      <c r="B19" s="1">
        <v>3</v>
      </c>
      <c r="C19" s="2">
        <v>5064</v>
      </c>
      <c r="D19" s="64">
        <v>4990</v>
      </c>
      <c r="E19" s="64">
        <v>0</v>
      </c>
      <c r="F19" s="64">
        <v>0</v>
      </c>
      <c r="G19" s="64">
        <v>4990</v>
      </c>
      <c r="H19" s="64">
        <v>681</v>
      </c>
      <c r="I19" s="65">
        <v>0.13650000000000001</v>
      </c>
      <c r="J19" s="64">
        <v>2072</v>
      </c>
      <c r="K19" s="65">
        <v>0.41520000000000001</v>
      </c>
      <c r="L19" s="64">
        <v>6</v>
      </c>
      <c r="M19" s="65">
        <v>1.1999999999999999E-3</v>
      </c>
      <c r="N19" s="64">
        <v>1468</v>
      </c>
      <c r="O19" s="65">
        <v>0.29420000000000002</v>
      </c>
      <c r="P19" s="64">
        <v>1</v>
      </c>
      <c r="Q19" s="65">
        <v>2.0000000000000001E-4</v>
      </c>
      <c r="R19" s="64">
        <v>762</v>
      </c>
      <c r="S19" s="66">
        <v>0.1527</v>
      </c>
    </row>
    <row r="20" spans="1:19" ht="17.5" x14ac:dyDescent="0.35">
      <c r="A20" s="5" t="s">
        <v>17</v>
      </c>
      <c r="B20" s="1">
        <v>6</v>
      </c>
      <c r="C20" s="2">
        <v>244</v>
      </c>
      <c r="D20" s="64">
        <v>238</v>
      </c>
      <c r="E20" s="64">
        <v>0</v>
      </c>
      <c r="F20" s="64">
        <v>0</v>
      </c>
      <c r="G20" s="64">
        <v>238</v>
      </c>
      <c r="H20" s="64">
        <v>25</v>
      </c>
      <c r="I20" s="65">
        <v>0.105</v>
      </c>
      <c r="J20" s="64">
        <v>58</v>
      </c>
      <c r="K20" s="65">
        <v>0.2437</v>
      </c>
      <c r="L20" s="64">
        <v>2</v>
      </c>
      <c r="M20" s="65">
        <v>8.3999999999999995E-3</v>
      </c>
      <c r="N20" s="64">
        <v>42</v>
      </c>
      <c r="O20" s="65">
        <v>0.17649999999999999</v>
      </c>
      <c r="P20" s="64">
        <v>0</v>
      </c>
      <c r="Q20" s="65">
        <v>0</v>
      </c>
      <c r="R20" s="64">
        <v>111</v>
      </c>
      <c r="S20" s="66">
        <v>0.46639999999999998</v>
      </c>
    </row>
    <row r="21" spans="1:19" ht="17.5" x14ac:dyDescent="0.35">
      <c r="A21" s="5" t="s">
        <v>18</v>
      </c>
      <c r="B21" s="1">
        <v>5</v>
      </c>
      <c r="C21" s="2">
        <v>1063</v>
      </c>
      <c r="D21" s="64">
        <v>986</v>
      </c>
      <c r="E21" s="64">
        <v>0</v>
      </c>
      <c r="F21" s="64">
        <v>0</v>
      </c>
      <c r="G21" s="64">
        <v>986</v>
      </c>
      <c r="H21" s="64">
        <v>110</v>
      </c>
      <c r="I21" s="65">
        <v>0.1116</v>
      </c>
      <c r="J21" s="64">
        <v>307</v>
      </c>
      <c r="K21" s="65">
        <v>0.31140000000000001</v>
      </c>
      <c r="L21" s="64">
        <v>1</v>
      </c>
      <c r="M21" s="65">
        <v>1E-3</v>
      </c>
      <c r="N21" s="64">
        <v>258</v>
      </c>
      <c r="O21" s="65">
        <v>0.26169999999999999</v>
      </c>
      <c r="P21" s="64">
        <v>0</v>
      </c>
      <c r="Q21" s="65">
        <v>0</v>
      </c>
      <c r="R21" s="64">
        <v>310</v>
      </c>
      <c r="S21" s="66">
        <v>0.31440000000000001</v>
      </c>
    </row>
    <row r="22" spans="1:19" ht="17.5" x14ac:dyDescent="0.35">
      <c r="A22" s="5" t="s">
        <v>19</v>
      </c>
      <c r="B22" s="1">
        <v>6</v>
      </c>
      <c r="C22" s="2">
        <v>168</v>
      </c>
      <c r="D22" s="64">
        <v>338</v>
      </c>
      <c r="E22" s="64">
        <v>0</v>
      </c>
      <c r="F22" s="64">
        <v>0</v>
      </c>
      <c r="G22" s="64">
        <v>338</v>
      </c>
      <c r="H22" s="64">
        <v>61</v>
      </c>
      <c r="I22" s="65">
        <v>0.18049999999999999</v>
      </c>
      <c r="J22" s="64">
        <v>125</v>
      </c>
      <c r="K22" s="65">
        <v>0.36980000000000002</v>
      </c>
      <c r="L22" s="64">
        <v>2</v>
      </c>
      <c r="M22" s="65">
        <v>5.8999999999999999E-3</v>
      </c>
      <c r="N22" s="64">
        <v>68</v>
      </c>
      <c r="O22" s="65">
        <v>0.20119999999999999</v>
      </c>
      <c r="P22" s="64">
        <v>0</v>
      </c>
      <c r="Q22" s="65">
        <v>0</v>
      </c>
      <c r="R22" s="64">
        <v>82</v>
      </c>
      <c r="S22" s="66">
        <v>0.24260000000000001</v>
      </c>
    </row>
    <row r="23" spans="1:19" ht="17.5" x14ac:dyDescent="0.35">
      <c r="A23" s="5" t="s">
        <v>20</v>
      </c>
      <c r="B23" s="1">
        <v>5</v>
      </c>
      <c r="C23" s="2">
        <v>4516</v>
      </c>
      <c r="D23" s="64">
        <v>3610</v>
      </c>
      <c r="E23" s="64">
        <v>0</v>
      </c>
      <c r="F23" s="64">
        <v>0</v>
      </c>
      <c r="G23" s="64">
        <v>3610</v>
      </c>
      <c r="H23" s="64">
        <v>527</v>
      </c>
      <c r="I23" s="65">
        <v>0.14599999999999999</v>
      </c>
      <c r="J23" s="64">
        <v>1334</v>
      </c>
      <c r="K23" s="65">
        <v>0.3695</v>
      </c>
      <c r="L23" s="64">
        <v>20</v>
      </c>
      <c r="M23" s="65">
        <v>5.4999999999999997E-3</v>
      </c>
      <c r="N23" s="64">
        <v>464</v>
      </c>
      <c r="O23" s="65">
        <v>0.1285</v>
      </c>
      <c r="P23" s="64">
        <v>0</v>
      </c>
      <c r="Q23" s="65">
        <v>0</v>
      </c>
      <c r="R23" s="64">
        <v>1265</v>
      </c>
      <c r="S23" s="66">
        <v>0.35039999999999999</v>
      </c>
    </row>
    <row r="24" spans="1:19" ht="17.5" x14ac:dyDescent="0.35">
      <c r="A24" s="5" t="s">
        <v>21</v>
      </c>
      <c r="B24" s="1">
        <v>5</v>
      </c>
      <c r="C24" s="2">
        <v>1088</v>
      </c>
      <c r="D24" s="64">
        <v>1211</v>
      </c>
      <c r="E24" s="64">
        <v>0</v>
      </c>
      <c r="F24" s="64">
        <v>0</v>
      </c>
      <c r="G24" s="64">
        <v>1211</v>
      </c>
      <c r="H24" s="64">
        <v>156</v>
      </c>
      <c r="I24" s="65">
        <v>0.1288</v>
      </c>
      <c r="J24" s="64">
        <v>450</v>
      </c>
      <c r="K24" s="65">
        <v>0.37159999999999999</v>
      </c>
      <c r="L24" s="64">
        <v>7</v>
      </c>
      <c r="M24" s="65">
        <v>5.7999999999999996E-3</v>
      </c>
      <c r="N24" s="64">
        <v>112</v>
      </c>
      <c r="O24" s="65">
        <v>9.2499999999999999E-2</v>
      </c>
      <c r="P24" s="64">
        <v>0</v>
      </c>
      <c r="Q24" s="65">
        <v>0</v>
      </c>
      <c r="R24" s="64">
        <v>486</v>
      </c>
      <c r="S24" s="66">
        <v>0.40129999999999999</v>
      </c>
    </row>
    <row r="25" spans="1:19" ht="17.5" x14ac:dyDescent="0.35">
      <c r="A25" s="5" t="s">
        <v>22</v>
      </c>
      <c r="B25" s="1">
        <v>5</v>
      </c>
      <c r="C25" s="2">
        <v>616</v>
      </c>
      <c r="D25" s="64">
        <v>507</v>
      </c>
      <c r="E25" s="64">
        <v>0</v>
      </c>
      <c r="F25" s="64">
        <v>1</v>
      </c>
      <c r="G25" s="64">
        <v>508</v>
      </c>
      <c r="H25" s="64">
        <v>83</v>
      </c>
      <c r="I25" s="65">
        <v>0.16339999999999999</v>
      </c>
      <c r="J25" s="64">
        <v>232</v>
      </c>
      <c r="K25" s="65">
        <v>0.45669999999999999</v>
      </c>
      <c r="L25" s="64">
        <v>1</v>
      </c>
      <c r="M25" s="65">
        <v>2E-3</v>
      </c>
      <c r="N25" s="64">
        <v>69</v>
      </c>
      <c r="O25" s="65">
        <v>0.1358</v>
      </c>
      <c r="P25" s="64">
        <v>0</v>
      </c>
      <c r="Q25" s="65">
        <v>0</v>
      </c>
      <c r="R25" s="64">
        <v>123</v>
      </c>
      <c r="S25" s="66">
        <v>0.24210000000000001</v>
      </c>
    </row>
    <row r="26" spans="1:19" ht="17.5" x14ac:dyDescent="0.35">
      <c r="A26" s="5" t="s">
        <v>23</v>
      </c>
      <c r="B26" s="1">
        <v>3</v>
      </c>
      <c r="C26" s="2">
        <v>1120</v>
      </c>
      <c r="D26" s="64">
        <v>1161</v>
      </c>
      <c r="E26" s="64">
        <v>0</v>
      </c>
      <c r="F26" s="64">
        <v>0</v>
      </c>
      <c r="G26" s="64">
        <v>1161</v>
      </c>
      <c r="H26" s="64">
        <v>67</v>
      </c>
      <c r="I26" s="65">
        <v>5.7700000000000001E-2</v>
      </c>
      <c r="J26" s="64">
        <v>291</v>
      </c>
      <c r="K26" s="65">
        <v>0.25059999999999999</v>
      </c>
      <c r="L26" s="64">
        <v>6</v>
      </c>
      <c r="M26" s="65">
        <v>5.1999999999999998E-3</v>
      </c>
      <c r="N26" s="64">
        <v>27</v>
      </c>
      <c r="O26" s="65">
        <v>2.3300000000000001E-2</v>
      </c>
      <c r="P26" s="64">
        <v>0</v>
      </c>
      <c r="Q26" s="65">
        <v>0</v>
      </c>
      <c r="R26" s="64">
        <v>770</v>
      </c>
      <c r="S26" s="66">
        <v>0.66320000000000001</v>
      </c>
    </row>
    <row r="27" spans="1:19" ht="17.5" x14ac:dyDescent="0.35">
      <c r="A27" s="5" t="s">
        <v>24</v>
      </c>
      <c r="B27" s="1">
        <v>4</v>
      </c>
      <c r="C27" s="2">
        <v>1114</v>
      </c>
      <c r="D27" s="64">
        <v>1396</v>
      </c>
      <c r="E27" s="64">
        <v>0</v>
      </c>
      <c r="F27" s="64">
        <v>0</v>
      </c>
      <c r="G27" s="64">
        <v>1396</v>
      </c>
      <c r="H27" s="64">
        <v>165</v>
      </c>
      <c r="I27" s="65">
        <v>0.1182</v>
      </c>
      <c r="J27" s="64">
        <v>379</v>
      </c>
      <c r="K27" s="65">
        <v>0.27150000000000002</v>
      </c>
      <c r="L27" s="64">
        <v>1</v>
      </c>
      <c r="M27" s="65">
        <v>6.9999999999999999E-4</v>
      </c>
      <c r="N27" s="64">
        <v>141</v>
      </c>
      <c r="O27" s="65">
        <v>0.10100000000000001</v>
      </c>
      <c r="P27" s="64">
        <v>0</v>
      </c>
      <c r="Q27" s="65">
        <v>0</v>
      </c>
      <c r="R27" s="64">
        <v>710</v>
      </c>
      <c r="S27" s="66">
        <v>0.50860000000000005</v>
      </c>
    </row>
    <row r="28" spans="1:19" ht="17.5" x14ac:dyDescent="0.35">
      <c r="A28" s="5" t="s">
        <v>25</v>
      </c>
      <c r="B28" s="1">
        <v>1</v>
      </c>
      <c r="C28" s="2">
        <v>2462</v>
      </c>
      <c r="D28" s="64">
        <v>2222</v>
      </c>
      <c r="E28" s="64">
        <v>0</v>
      </c>
      <c r="F28" s="64">
        <v>0</v>
      </c>
      <c r="G28" s="64">
        <v>2222</v>
      </c>
      <c r="H28" s="64">
        <v>435</v>
      </c>
      <c r="I28" s="65">
        <v>0.1958</v>
      </c>
      <c r="J28" s="64">
        <v>499</v>
      </c>
      <c r="K28" s="65">
        <v>0.22459999999999999</v>
      </c>
      <c r="L28" s="64">
        <v>0</v>
      </c>
      <c r="M28" s="65">
        <v>0</v>
      </c>
      <c r="N28" s="64">
        <v>384</v>
      </c>
      <c r="O28" s="65">
        <v>0.17280000000000001</v>
      </c>
      <c r="P28" s="64">
        <v>0</v>
      </c>
      <c r="Q28" s="65">
        <v>0</v>
      </c>
      <c r="R28" s="64">
        <v>904</v>
      </c>
      <c r="S28" s="66">
        <v>0.40679999999999999</v>
      </c>
    </row>
    <row r="29" spans="1:19" ht="17.5" x14ac:dyDescent="0.35">
      <c r="A29" s="5" t="s">
        <v>26</v>
      </c>
      <c r="B29" s="1">
        <v>2</v>
      </c>
      <c r="C29" s="2">
        <v>1947</v>
      </c>
      <c r="D29" s="64">
        <v>825</v>
      </c>
      <c r="E29" s="64">
        <v>0</v>
      </c>
      <c r="F29" s="64">
        <v>0</v>
      </c>
      <c r="G29" s="64">
        <v>825</v>
      </c>
      <c r="H29" s="64">
        <v>166</v>
      </c>
      <c r="I29" s="65">
        <v>0.20119999999999999</v>
      </c>
      <c r="J29" s="64">
        <v>351</v>
      </c>
      <c r="K29" s="65">
        <v>0.42549999999999999</v>
      </c>
      <c r="L29" s="64">
        <v>1</v>
      </c>
      <c r="M29" s="65">
        <v>1.1999999999999999E-3</v>
      </c>
      <c r="N29" s="64">
        <v>87</v>
      </c>
      <c r="O29" s="65">
        <v>0.1055</v>
      </c>
      <c r="P29" s="64">
        <v>0</v>
      </c>
      <c r="Q29" s="65">
        <v>0</v>
      </c>
      <c r="R29" s="64">
        <v>220</v>
      </c>
      <c r="S29" s="66">
        <v>0.26669999999999999</v>
      </c>
    </row>
    <row r="30" spans="1:19" ht="17.5" x14ac:dyDescent="0.35">
      <c r="A30" s="5" t="s">
        <v>27</v>
      </c>
      <c r="B30" s="1">
        <v>1</v>
      </c>
      <c r="C30" s="2">
        <v>375</v>
      </c>
      <c r="D30" s="64">
        <v>368</v>
      </c>
      <c r="E30" s="64">
        <v>0</v>
      </c>
      <c r="F30" s="64">
        <v>0</v>
      </c>
      <c r="G30" s="64">
        <v>368</v>
      </c>
      <c r="H30" s="64">
        <v>80</v>
      </c>
      <c r="I30" s="65">
        <v>0.21740000000000001</v>
      </c>
      <c r="J30" s="64">
        <v>107</v>
      </c>
      <c r="K30" s="65">
        <v>0.2908</v>
      </c>
      <c r="L30" s="64">
        <v>3</v>
      </c>
      <c r="M30" s="65">
        <v>8.2000000000000007E-3</v>
      </c>
      <c r="N30" s="64">
        <v>85</v>
      </c>
      <c r="O30" s="65">
        <v>0.23100000000000001</v>
      </c>
      <c r="P30" s="64">
        <v>0</v>
      </c>
      <c r="Q30" s="65">
        <v>0</v>
      </c>
      <c r="R30" s="64">
        <v>93</v>
      </c>
      <c r="S30" s="66">
        <v>0.25269999999999998</v>
      </c>
    </row>
    <row r="31" spans="1:19" ht="17.5" x14ac:dyDescent="0.35">
      <c r="A31" s="5" t="s">
        <v>28</v>
      </c>
      <c r="B31" s="1">
        <v>5</v>
      </c>
      <c r="C31" s="2">
        <v>2330</v>
      </c>
      <c r="D31" s="64">
        <v>3948</v>
      </c>
      <c r="E31" s="64">
        <v>1</v>
      </c>
      <c r="F31" s="64">
        <v>34</v>
      </c>
      <c r="G31" s="64">
        <v>3982</v>
      </c>
      <c r="H31" s="64">
        <v>526</v>
      </c>
      <c r="I31" s="65">
        <v>0.1321</v>
      </c>
      <c r="J31" s="64">
        <v>777</v>
      </c>
      <c r="K31" s="65">
        <v>0.1951</v>
      </c>
      <c r="L31" s="64">
        <v>11</v>
      </c>
      <c r="M31" s="65">
        <v>2.8E-3</v>
      </c>
      <c r="N31" s="64">
        <v>185</v>
      </c>
      <c r="O31" s="65">
        <v>4.65E-2</v>
      </c>
      <c r="P31" s="64">
        <v>0</v>
      </c>
      <c r="Q31" s="65">
        <v>0</v>
      </c>
      <c r="R31" s="64">
        <v>2483</v>
      </c>
      <c r="S31" s="66">
        <v>0.62360000000000004</v>
      </c>
    </row>
    <row r="32" spans="1:19" ht="17.5" x14ac:dyDescent="0.35">
      <c r="A32" s="5" t="s">
        <v>29</v>
      </c>
      <c r="B32" s="1">
        <v>5</v>
      </c>
      <c r="C32" s="2">
        <v>1551</v>
      </c>
      <c r="D32" s="64">
        <v>1651</v>
      </c>
      <c r="E32" s="64">
        <v>0</v>
      </c>
      <c r="F32" s="64">
        <v>0</v>
      </c>
      <c r="G32" s="64">
        <v>1650</v>
      </c>
      <c r="H32" s="64">
        <v>347</v>
      </c>
      <c r="I32" s="65">
        <v>0.21029999999999999</v>
      </c>
      <c r="J32" s="64">
        <v>705</v>
      </c>
      <c r="K32" s="65">
        <v>0.42730000000000001</v>
      </c>
      <c r="L32" s="64">
        <v>12</v>
      </c>
      <c r="M32" s="65">
        <v>7.3000000000000001E-3</v>
      </c>
      <c r="N32" s="64">
        <v>255</v>
      </c>
      <c r="O32" s="65">
        <v>0.1545</v>
      </c>
      <c r="P32" s="64">
        <v>0</v>
      </c>
      <c r="Q32" s="65">
        <v>0</v>
      </c>
      <c r="R32" s="64">
        <v>331</v>
      </c>
      <c r="S32" s="66">
        <v>0.2006</v>
      </c>
    </row>
    <row r="33" spans="1:19" ht="17.5" x14ac:dyDescent="0.35">
      <c r="A33" s="5" t="s">
        <v>30</v>
      </c>
      <c r="B33" s="1">
        <v>5</v>
      </c>
      <c r="C33" s="2">
        <v>1393</v>
      </c>
      <c r="D33" s="64">
        <v>1570</v>
      </c>
      <c r="E33" s="64">
        <v>0</v>
      </c>
      <c r="F33" s="64">
        <v>0</v>
      </c>
      <c r="G33" s="64">
        <v>1570</v>
      </c>
      <c r="H33" s="64">
        <v>266</v>
      </c>
      <c r="I33" s="65">
        <v>0.1694</v>
      </c>
      <c r="J33" s="64">
        <v>633</v>
      </c>
      <c r="K33" s="65">
        <v>0.4032</v>
      </c>
      <c r="L33" s="64">
        <v>0</v>
      </c>
      <c r="M33" s="65">
        <v>0</v>
      </c>
      <c r="N33" s="64">
        <v>229</v>
      </c>
      <c r="O33" s="65">
        <v>0.1459</v>
      </c>
      <c r="P33" s="64">
        <v>0</v>
      </c>
      <c r="Q33" s="65">
        <v>0</v>
      </c>
      <c r="R33" s="64">
        <v>442</v>
      </c>
      <c r="S33" s="66">
        <v>0.28149999999999997</v>
      </c>
    </row>
    <row r="34" spans="1:19" ht="17.5" x14ac:dyDescent="0.35">
      <c r="A34" s="5" t="s">
        <v>31</v>
      </c>
      <c r="B34" s="1">
        <v>3</v>
      </c>
      <c r="C34" s="2">
        <v>848</v>
      </c>
      <c r="D34" s="64">
        <v>788</v>
      </c>
      <c r="E34" s="64">
        <v>0</v>
      </c>
      <c r="F34" s="64">
        <v>0</v>
      </c>
      <c r="G34" s="64">
        <v>788</v>
      </c>
      <c r="H34" s="64">
        <v>166</v>
      </c>
      <c r="I34" s="65">
        <v>0.2107</v>
      </c>
      <c r="J34" s="64">
        <v>339</v>
      </c>
      <c r="K34" s="65">
        <v>0.43020000000000003</v>
      </c>
      <c r="L34" s="64">
        <v>6</v>
      </c>
      <c r="M34" s="65">
        <v>7.6E-3</v>
      </c>
      <c r="N34" s="64">
        <v>50</v>
      </c>
      <c r="O34" s="65">
        <v>6.3500000000000001E-2</v>
      </c>
      <c r="P34" s="64">
        <v>0</v>
      </c>
      <c r="Q34" s="65">
        <v>0</v>
      </c>
      <c r="R34" s="64">
        <v>227</v>
      </c>
      <c r="S34" s="66">
        <v>0.28810000000000002</v>
      </c>
    </row>
    <row r="35" spans="1:19" ht="17.5" x14ac:dyDescent="0.35">
      <c r="A35" s="5" t="s">
        <v>32</v>
      </c>
      <c r="B35" s="1">
        <v>4</v>
      </c>
      <c r="C35" s="2">
        <v>76</v>
      </c>
      <c r="D35" s="64">
        <v>54</v>
      </c>
      <c r="E35" s="64">
        <v>0</v>
      </c>
      <c r="F35" s="64">
        <v>0</v>
      </c>
      <c r="G35" s="64">
        <v>54</v>
      </c>
      <c r="H35" s="64">
        <v>16</v>
      </c>
      <c r="I35" s="65">
        <v>0.29630000000000001</v>
      </c>
      <c r="J35" s="64">
        <v>9</v>
      </c>
      <c r="K35" s="65">
        <v>0.16669999999999999</v>
      </c>
      <c r="L35" s="64">
        <v>2</v>
      </c>
      <c r="M35" s="65">
        <v>3.6999999999999998E-2</v>
      </c>
      <c r="N35" s="64">
        <v>17</v>
      </c>
      <c r="O35" s="65">
        <v>0.31480000000000002</v>
      </c>
      <c r="P35" s="64">
        <v>0</v>
      </c>
      <c r="Q35" s="65">
        <v>0</v>
      </c>
      <c r="R35" s="64">
        <v>10</v>
      </c>
      <c r="S35" s="66">
        <v>0.1852</v>
      </c>
    </row>
    <row r="36" spans="1:19" ht="17.5" x14ac:dyDescent="0.35">
      <c r="A36" s="5" t="s">
        <v>33</v>
      </c>
      <c r="B36" s="1">
        <v>3</v>
      </c>
      <c r="C36" s="2">
        <v>1664</v>
      </c>
      <c r="D36" s="64">
        <v>1668</v>
      </c>
      <c r="E36" s="64">
        <v>0</v>
      </c>
      <c r="F36" s="64">
        <v>0</v>
      </c>
      <c r="G36" s="64">
        <v>1668</v>
      </c>
      <c r="H36" s="64">
        <v>235</v>
      </c>
      <c r="I36" s="65">
        <v>0.1409</v>
      </c>
      <c r="J36" s="64">
        <v>767</v>
      </c>
      <c r="K36" s="65">
        <v>0.45979999999999999</v>
      </c>
      <c r="L36" s="64">
        <v>1</v>
      </c>
      <c r="M36" s="65">
        <v>5.9999999999999995E-4</v>
      </c>
      <c r="N36" s="64">
        <v>500</v>
      </c>
      <c r="O36" s="65">
        <v>0.29980000000000001</v>
      </c>
      <c r="P36" s="64">
        <v>0</v>
      </c>
      <c r="Q36" s="65">
        <v>0</v>
      </c>
      <c r="R36" s="64">
        <v>165</v>
      </c>
      <c r="S36" s="66">
        <v>9.8900000000000002E-2</v>
      </c>
    </row>
    <row r="37" spans="1:19" ht="17.5" x14ac:dyDescent="0.35">
      <c r="A37" s="5" t="s">
        <v>34</v>
      </c>
      <c r="B37" s="1">
        <v>4</v>
      </c>
      <c r="C37" s="2">
        <v>266</v>
      </c>
      <c r="D37" s="64">
        <v>271</v>
      </c>
      <c r="E37" s="64">
        <v>0</v>
      </c>
      <c r="F37" s="64">
        <v>0</v>
      </c>
      <c r="G37" s="64">
        <v>271</v>
      </c>
      <c r="H37" s="64">
        <v>45</v>
      </c>
      <c r="I37" s="65">
        <v>0.1661</v>
      </c>
      <c r="J37" s="64">
        <v>62</v>
      </c>
      <c r="K37" s="65">
        <v>0.2288</v>
      </c>
      <c r="L37" s="64">
        <v>3</v>
      </c>
      <c r="M37" s="65">
        <v>1.11E-2</v>
      </c>
      <c r="N37" s="64">
        <v>85</v>
      </c>
      <c r="O37" s="65">
        <v>0.31369999999999998</v>
      </c>
      <c r="P37" s="64">
        <v>0</v>
      </c>
      <c r="Q37" s="65">
        <v>0</v>
      </c>
      <c r="R37" s="64">
        <v>76</v>
      </c>
      <c r="S37" s="66">
        <v>0.28039999999999998</v>
      </c>
    </row>
    <row r="38" spans="1:19" ht="17.5" x14ac:dyDescent="0.35">
      <c r="A38" s="5" t="s">
        <v>35</v>
      </c>
      <c r="B38" s="1">
        <v>5</v>
      </c>
      <c r="C38" s="2">
        <v>438</v>
      </c>
      <c r="D38" s="64">
        <v>507</v>
      </c>
      <c r="E38" s="64">
        <v>0</v>
      </c>
      <c r="F38" s="64">
        <v>0</v>
      </c>
      <c r="G38" s="64">
        <v>507</v>
      </c>
      <c r="H38" s="64">
        <v>80</v>
      </c>
      <c r="I38" s="65">
        <v>0.1578</v>
      </c>
      <c r="J38" s="64">
        <v>125</v>
      </c>
      <c r="K38" s="65">
        <v>0.2465</v>
      </c>
      <c r="L38" s="64">
        <v>0</v>
      </c>
      <c r="M38" s="65">
        <v>0</v>
      </c>
      <c r="N38" s="64">
        <v>119</v>
      </c>
      <c r="O38" s="65">
        <v>0.23469999999999999</v>
      </c>
      <c r="P38" s="64">
        <v>0</v>
      </c>
      <c r="Q38" s="65">
        <v>0</v>
      </c>
      <c r="R38" s="64">
        <v>183</v>
      </c>
      <c r="S38" s="66">
        <v>0.3609</v>
      </c>
    </row>
    <row r="39" spans="1:19" ht="17.5" x14ac:dyDescent="0.35">
      <c r="A39" s="5" t="s">
        <v>36</v>
      </c>
      <c r="B39" s="1">
        <v>1</v>
      </c>
      <c r="C39" s="2">
        <v>259</v>
      </c>
      <c r="D39" s="64">
        <v>249</v>
      </c>
      <c r="E39" s="64">
        <v>0</v>
      </c>
      <c r="F39" s="64">
        <v>0</v>
      </c>
      <c r="G39" s="64">
        <v>249</v>
      </c>
      <c r="H39" s="64">
        <v>35</v>
      </c>
      <c r="I39" s="65">
        <v>0.1406</v>
      </c>
      <c r="J39" s="64">
        <v>46</v>
      </c>
      <c r="K39" s="65">
        <v>0.1847</v>
      </c>
      <c r="L39" s="64">
        <v>0</v>
      </c>
      <c r="M39" s="65">
        <v>0</v>
      </c>
      <c r="N39" s="64">
        <v>27</v>
      </c>
      <c r="O39" s="65">
        <v>0.1084</v>
      </c>
      <c r="P39" s="64">
        <v>0</v>
      </c>
      <c r="Q39" s="65">
        <v>0</v>
      </c>
      <c r="R39" s="64">
        <v>141</v>
      </c>
      <c r="S39" s="66">
        <v>0.56630000000000003</v>
      </c>
    </row>
    <row r="40" spans="1:19" ht="17.5" x14ac:dyDescent="0.35">
      <c r="A40" s="5" t="s">
        <v>37</v>
      </c>
      <c r="B40" s="1">
        <v>1</v>
      </c>
      <c r="C40" s="2">
        <v>633</v>
      </c>
      <c r="D40" s="64">
        <v>3417</v>
      </c>
      <c r="E40" s="64">
        <v>0</v>
      </c>
      <c r="F40" s="64">
        <v>0</v>
      </c>
      <c r="G40" s="64">
        <v>3417</v>
      </c>
      <c r="H40" s="64">
        <v>1290</v>
      </c>
      <c r="I40" s="65">
        <v>0.3775</v>
      </c>
      <c r="J40" s="64">
        <v>854</v>
      </c>
      <c r="K40" s="65">
        <v>0.24990000000000001</v>
      </c>
      <c r="L40" s="64">
        <v>64</v>
      </c>
      <c r="M40" s="65">
        <v>1.8700000000000001E-2</v>
      </c>
      <c r="N40" s="64">
        <v>306</v>
      </c>
      <c r="O40" s="65">
        <v>8.9599999999999999E-2</v>
      </c>
      <c r="P40" s="64">
        <v>0</v>
      </c>
      <c r="Q40" s="65">
        <v>0</v>
      </c>
      <c r="R40" s="64">
        <v>903</v>
      </c>
      <c r="S40" s="66">
        <v>0.26429999999999998</v>
      </c>
    </row>
    <row r="41" spans="1:19" ht="17.5" x14ac:dyDescent="0.35">
      <c r="A41" s="52" t="s">
        <v>38</v>
      </c>
      <c r="B41" s="57">
        <v>4</v>
      </c>
      <c r="C41" s="62"/>
      <c r="D41" s="58"/>
      <c r="E41" s="58"/>
      <c r="F41" s="58"/>
      <c r="G41" s="58"/>
      <c r="H41" s="58"/>
      <c r="I41" s="59"/>
      <c r="J41" s="58"/>
      <c r="K41" s="59"/>
      <c r="L41" s="58"/>
      <c r="M41" s="59"/>
      <c r="N41" s="58"/>
      <c r="O41" s="59"/>
      <c r="P41" s="58"/>
      <c r="Q41" s="59"/>
      <c r="R41" s="58"/>
      <c r="S41" s="60"/>
    </row>
    <row r="42" spans="1:19" ht="17.5" x14ac:dyDescent="0.35">
      <c r="A42" s="52" t="s">
        <v>39</v>
      </c>
      <c r="B42" s="57">
        <v>6</v>
      </c>
      <c r="C42" s="62"/>
      <c r="D42" s="58"/>
      <c r="E42" s="58"/>
      <c r="F42" s="58"/>
      <c r="G42" s="58"/>
      <c r="H42" s="58"/>
      <c r="I42" s="59"/>
      <c r="J42" s="58"/>
      <c r="K42" s="59"/>
      <c r="L42" s="58"/>
      <c r="M42" s="59"/>
      <c r="N42" s="58"/>
      <c r="O42" s="59"/>
      <c r="P42" s="58"/>
      <c r="Q42" s="59"/>
      <c r="R42" s="58"/>
      <c r="S42" s="60"/>
    </row>
    <row r="43" spans="1:19" ht="17.5" x14ac:dyDescent="0.35">
      <c r="A43" s="5" t="s">
        <v>40</v>
      </c>
      <c r="B43" s="1">
        <v>1</v>
      </c>
      <c r="C43" s="2">
        <v>4005</v>
      </c>
      <c r="D43" s="64">
        <v>3024</v>
      </c>
      <c r="E43" s="64">
        <v>0</v>
      </c>
      <c r="F43" s="64">
        <v>0</v>
      </c>
      <c r="G43" s="64">
        <v>3024</v>
      </c>
      <c r="H43" s="64">
        <v>441</v>
      </c>
      <c r="I43" s="65">
        <v>0.14580000000000001</v>
      </c>
      <c r="J43" s="64">
        <v>725</v>
      </c>
      <c r="K43" s="65">
        <v>0.2397</v>
      </c>
      <c r="L43" s="64">
        <v>22</v>
      </c>
      <c r="M43" s="65">
        <v>7.3000000000000001E-3</v>
      </c>
      <c r="N43" s="64">
        <v>150</v>
      </c>
      <c r="O43" s="65">
        <v>4.9599999999999998E-2</v>
      </c>
      <c r="P43" s="64">
        <v>0</v>
      </c>
      <c r="Q43" s="65">
        <v>0</v>
      </c>
      <c r="R43" s="64">
        <v>1686</v>
      </c>
      <c r="S43" s="66">
        <v>0.5575</v>
      </c>
    </row>
    <row r="44" spans="1:19" ht="17.5" x14ac:dyDescent="0.35">
      <c r="A44" s="5" t="s">
        <v>41</v>
      </c>
      <c r="B44" s="1">
        <v>5</v>
      </c>
      <c r="C44" s="2">
        <v>1869</v>
      </c>
      <c r="D44" s="64">
        <v>1732</v>
      </c>
      <c r="E44" s="64">
        <v>0</v>
      </c>
      <c r="F44" s="64">
        <v>0</v>
      </c>
      <c r="G44" s="64">
        <v>1732</v>
      </c>
      <c r="H44" s="64">
        <v>110</v>
      </c>
      <c r="I44" s="65">
        <v>6.3500000000000001E-2</v>
      </c>
      <c r="J44" s="64">
        <v>456</v>
      </c>
      <c r="K44" s="65">
        <v>0.26329999999999998</v>
      </c>
      <c r="L44" s="64">
        <v>8</v>
      </c>
      <c r="M44" s="65">
        <v>4.5999999999999999E-3</v>
      </c>
      <c r="N44" s="64">
        <v>407</v>
      </c>
      <c r="O44" s="65">
        <v>0.23499999999999999</v>
      </c>
      <c r="P44" s="64">
        <v>0</v>
      </c>
      <c r="Q44" s="65">
        <v>0</v>
      </c>
      <c r="R44" s="64">
        <v>751</v>
      </c>
      <c r="S44" s="66">
        <v>0.43359999999999999</v>
      </c>
    </row>
    <row r="45" spans="1:19" ht="17.5" x14ac:dyDescent="0.35">
      <c r="A45" s="5" t="s">
        <v>42</v>
      </c>
      <c r="B45" s="1">
        <v>4</v>
      </c>
      <c r="C45" s="2">
        <v>893</v>
      </c>
      <c r="D45" s="64">
        <v>901</v>
      </c>
      <c r="E45" s="64">
        <v>0</v>
      </c>
      <c r="F45" s="64">
        <v>0</v>
      </c>
      <c r="G45" s="64">
        <v>901</v>
      </c>
      <c r="H45" s="64">
        <v>132</v>
      </c>
      <c r="I45" s="65">
        <v>0.14649999999999999</v>
      </c>
      <c r="J45" s="64">
        <v>412</v>
      </c>
      <c r="K45" s="65">
        <v>0.45729999999999998</v>
      </c>
      <c r="L45" s="64">
        <v>6</v>
      </c>
      <c r="M45" s="65">
        <v>6.7000000000000002E-3</v>
      </c>
      <c r="N45" s="64">
        <v>45</v>
      </c>
      <c r="O45" s="65">
        <v>4.99E-2</v>
      </c>
      <c r="P45" s="64">
        <v>0</v>
      </c>
      <c r="Q45" s="65">
        <v>0</v>
      </c>
      <c r="R45" s="64">
        <v>306</v>
      </c>
      <c r="S45" s="66">
        <v>0.33960000000000001</v>
      </c>
    </row>
    <row r="46" spans="1:19" ht="17.5" x14ac:dyDescent="0.35">
      <c r="A46" s="5" t="s">
        <v>43</v>
      </c>
      <c r="B46" s="1">
        <v>6</v>
      </c>
      <c r="C46" s="2">
        <v>2132</v>
      </c>
      <c r="D46" s="64">
        <v>1050</v>
      </c>
      <c r="E46" s="64">
        <v>0</v>
      </c>
      <c r="F46" s="64">
        <v>0</v>
      </c>
      <c r="G46" s="64">
        <v>1050</v>
      </c>
      <c r="H46" s="64">
        <v>63</v>
      </c>
      <c r="I46" s="65">
        <v>0.06</v>
      </c>
      <c r="J46" s="64">
        <v>109</v>
      </c>
      <c r="K46" s="65">
        <v>0.1038</v>
      </c>
      <c r="L46" s="64">
        <v>0</v>
      </c>
      <c r="M46" s="65">
        <v>0</v>
      </c>
      <c r="N46" s="64">
        <v>91</v>
      </c>
      <c r="O46" s="65">
        <v>8.6699999999999999E-2</v>
      </c>
      <c r="P46" s="64">
        <v>0</v>
      </c>
      <c r="Q46" s="65">
        <v>0</v>
      </c>
      <c r="R46" s="64">
        <v>787</v>
      </c>
      <c r="S46" s="66">
        <v>0.74950000000000006</v>
      </c>
    </row>
    <row r="47" spans="1:19" ht="17.5" x14ac:dyDescent="0.35">
      <c r="A47" s="5" t="s">
        <v>44</v>
      </c>
      <c r="B47" s="1">
        <v>2</v>
      </c>
      <c r="C47" s="2">
        <v>7371</v>
      </c>
      <c r="D47" s="64">
        <v>6644</v>
      </c>
      <c r="E47" s="64">
        <v>0</v>
      </c>
      <c r="F47" s="64">
        <v>0</v>
      </c>
      <c r="G47" s="64">
        <v>6644</v>
      </c>
      <c r="H47" s="64">
        <v>952</v>
      </c>
      <c r="I47" s="65">
        <v>0.14330000000000001</v>
      </c>
      <c r="J47" s="64">
        <v>1705</v>
      </c>
      <c r="K47" s="65">
        <v>0.25659999999999999</v>
      </c>
      <c r="L47" s="64">
        <v>11</v>
      </c>
      <c r="M47" s="65">
        <v>1.6999999999999999E-3</v>
      </c>
      <c r="N47" s="64">
        <v>482</v>
      </c>
      <c r="O47" s="65">
        <v>7.2499999999999995E-2</v>
      </c>
      <c r="P47" s="64">
        <v>0</v>
      </c>
      <c r="Q47" s="65">
        <v>0</v>
      </c>
      <c r="R47" s="64">
        <v>3494</v>
      </c>
      <c r="S47" s="66">
        <v>0.52590000000000003</v>
      </c>
    </row>
    <row r="48" spans="1:19" ht="17.5" x14ac:dyDescent="0.35">
      <c r="A48" s="5" t="s">
        <v>45</v>
      </c>
      <c r="B48" s="1">
        <v>1</v>
      </c>
      <c r="C48" s="2">
        <v>338</v>
      </c>
      <c r="D48" s="64">
        <v>220</v>
      </c>
      <c r="E48" s="64">
        <v>0</v>
      </c>
      <c r="F48" s="64">
        <v>0</v>
      </c>
      <c r="G48" s="64">
        <v>220</v>
      </c>
      <c r="H48" s="64">
        <v>100</v>
      </c>
      <c r="I48" s="65">
        <v>0.45450000000000002</v>
      </c>
      <c r="J48" s="64">
        <v>83</v>
      </c>
      <c r="K48" s="65">
        <v>0.37730000000000002</v>
      </c>
      <c r="L48" s="64">
        <v>0</v>
      </c>
      <c r="M48" s="65">
        <v>0</v>
      </c>
      <c r="N48" s="64">
        <v>26</v>
      </c>
      <c r="O48" s="65">
        <v>0.1182</v>
      </c>
      <c r="P48" s="64">
        <v>0</v>
      </c>
      <c r="Q48" s="65">
        <v>0</v>
      </c>
      <c r="R48" s="64">
        <v>11</v>
      </c>
      <c r="S48" s="66">
        <v>0.05</v>
      </c>
    </row>
    <row r="49" spans="1:19" ht="17.5" x14ac:dyDescent="0.35">
      <c r="A49" s="5" t="s">
        <v>46</v>
      </c>
      <c r="B49" s="1">
        <v>1</v>
      </c>
      <c r="C49" s="2">
        <v>446</v>
      </c>
      <c r="D49" s="64">
        <v>368</v>
      </c>
      <c r="E49" s="64">
        <v>0</v>
      </c>
      <c r="F49" s="64">
        <v>0</v>
      </c>
      <c r="G49" s="64">
        <v>368</v>
      </c>
      <c r="H49" s="64">
        <v>126</v>
      </c>
      <c r="I49" s="65">
        <v>0.34239999999999998</v>
      </c>
      <c r="J49" s="64">
        <v>108</v>
      </c>
      <c r="K49" s="65">
        <v>0.29349999999999998</v>
      </c>
      <c r="L49" s="64">
        <v>2</v>
      </c>
      <c r="M49" s="65">
        <v>5.4000000000000003E-3</v>
      </c>
      <c r="N49" s="64">
        <v>41</v>
      </c>
      <c r="O49" s="65">
        <v>0.1114</v>
      </c>
      <c r="P49" s="64">
        <v>0</v>
      </c>
      <c r="Q49" s="65">
        <v>0</v>
      </c>
      <c r="R49" s="64">
        <v>91</v>
      </c>
      <c r="S49" s="66">
        <v>0.24729999999999999</v>
      </c>
    </row>
    <row r="50" spans="1:19" ht="17.5" x14ac:dyDescent="0.35">
      <c r="A50" s="5" t="s">
        <v>47</v>
      </c>
      <c r="B50" s="1">
        <v>3</v>
      </c>
      <c r="C50" s="2">
        <v>1185</v>
      </c>
      <c r="D50" s="64">
        <v>870</v>
      </c>
      <c r="E50" s="64">
        <v>0</v>
      </c>
      <c r="F50" s="64">
        <v>0</v>
      </c>
      <c r="G50" s="64">
        <v>870</v>
      </c>
      <c r="H50" s="64">
        <v>117</v>
      </c>
      <c r="I50" s="65">
        <v>0.13450000000000001</v>
      </c>
      <c r="J50" s="64">
        <v>473</v>
      </c>
      <c r="K50" s="65">
        <v>0.54369999999999996</v>
      </c>
      <c r="L50" s="64">
        <v>2</v>
      </c>
      <c r="M50" s="65">
        <v>2.3E-3</v>
      </c>
      <c r="N50" s="64">
        <v>154</v>
      </c>
      <c r="O50" s="65">
        <v>0.17699999999999999</v>
      </c>
      <c r="P50" s="64">
        <v>0</v>
      </c>
      <c r="Q50" s="65">
        <v>0</v>
      </c>
      <c r="R50" s="64">
        <v>124</v>
      </c>
      <c r="S50" s="66">
        <v>0.14249999999999999</v>
      </c>
    </row>
    <row r="51" spans="1:19" ht="17.5" x14ac:dyDescent="0.35">
      <c r="A51" s="5" t="s">
        <v>48</v>
      </c>
      <c r="B51" s="1">
        <v>4</v>
      </c>
      <c r="C51" s="2">
        <v>50</v>
      </c>
      <c r="D51" s="64">
        <v>41</v>
      </c>
      <c r="E51" s="64">
        <v>0</v>
      </c>
      <c r="F51" s="64">
        <v>0</v>
      </c>
      <c r="G51" s="64">
        <v>41</v>
      </c>
      <c r="H51" s="64">
        <v>9</v>
      </c>
      <c r="I51" s="65">
        <v>0.2195</v>
      </c>
      <c r="J51" s="64">
        <v>23</v>
      </c>
      <c r="K51" s="65">
        <v>0.56100000000000005</v>
      </c>
      <c r="L51" s="64">
        <v>0</v>
      </c>
      <c r="M51" s="65">
        <v>0</v>
      </c>
      <c r="N51" s="64">
        <v>1</v>
      </c>
      <c r="O51" s="65">
        <v>2.4400000000000002E-2</v>
      </c>
      <c r="P51" s="64">
        <v>0</v>
      </c>
      <c r="Q51" s="65">
        <v>0</v>
      </c>
      <c r="R51" s="64">
        <v>8</v>
      </c>
      <c r="S51" s="66">
        <v>0.1951</v>
      </c>
    </row>
    <row r="52" spans="1:19" ht="17.5" x14ac:dyDescent="0.35">
      <c r="A52" s="52" t="s">
        <v>49</v>
      </c>
      <c r="B52" s="57">
        <v>3</v>
      </c>
      <c r="C52" s="62"/>
      <c r="D52" s="58"/>
      <c r="E52" s="58"/>
      <c r="F52" s="58"/>
      <c r="G52" s="58"/>
      <c r="H52" s="58"/>
      <c r="I52" s="59"/>
      <c r="J52" s="58"/>
      <c r="K52" s="59"/>
      <c r="L52" s="58"/>
      <c r="M52" s="59"/>
      <c r="N52" s="58"/>
      <c r="O52" s="59"/>
      <c r="P52" s="58"/>
      <c r="Q52" s="59"/>
      <c r="R52" s="58"/>
      <c r="S52" s="60"/>
    </row>
    <row r="53" spans="1:19" ht="17.5" x14ac:dyDescent="0.35">
      <c r="A53" s="5" t="s">
        <v>50</v>
      </c>
      <c r="B53" s="1">
        <v>4</v>
      </c>
      <c r="C53" s="2">
        <v>9755</v>
      </c>
      <c r="D53" s="64">
        <v>11514</v>
      </c>
      <c r="E53" s="64">
        <v>0</v>
      </c>
      <c r="F53" s="64">
        <v>0</v>
      </c>
      <c r="G53" s="64">
        <v>11514</v>
      </c>
      <c r="H53" s="64">
        <v>2094</v>
      </c>
      <c r="I53" s="65">
        <v>0.18190000000000001</v>
      </c>
      <c r="J53" s="64">
        <v>4054</v>
      </c>
      <c r="K53" s="65">
        <v>0.35210000000000002</v>
      </c>
      <c r="L53" s="64">
        <v>10</v>
      </c>
      <c r="M53" s="65">
        <v>8.9999999999999998E-4</v>
      </c>
      <c r="N53" s="64">
        <v>1013</v>
      </c>
      <c r="O53" s="65">
        <v>8.7999999999999995E-2</v>
      </c>
      <c r="P53" s="64">
        <v>0</v>
      </c>
      <c r="Q53" s="65">
        <v>0</v>
      </c>
      <c r="R53" s="64">
        <v>4343</v>
      </c>
      <c r="S53" s="66">
        <v>0.37719999999999998</v>
      </c>
    </row>
    <row r="54" spans="1:19" ht="17.5" x14ac:dyDescent="0.35">
      <c r="A54" s="5" t="s">
        <v>51</v>
      </c>
      <c r="B54" s="1">
        <v>4</v>
      </c>
      <c r="C54" s="2">
        <v>938</v>
      </c>
      <c r="D54" s="64">
        <v>779</v>
      </c>
      <c r="E54" s="64">
        <v>0</v>
      </c>
      <c r="F54" s="64">
        <v>0</v>
      </c>
      <c r="G54" s="64">
        <v>779</v>
      </c>
      <c r="H54" s="64">
        <v>85</v>
      </c>
      <c r="I54" s="65">
        <v>0.1091</v>
      </c>
      <c r="J54" s="64">
        <v>228</v>
      </c>
      <c r="K54" s="65">
        <v>0.29270000000000002</v>
      </c>
      <c r="L54" s="64">
        <v>1</v>
      </c>
      <c r="M54" s="65">
        <v>1.2999999999999999E-3</v>
      </c>
      <c r="N54" s="64">
        <v>134</v>
      </c>
      <c r="O54" s="65">
        <v>0.17199999999999999</v>
      </c>
      <c r="P54" s="64">
        <v>0</v>
      </c>
      <c r="Q54" s="65">
        <v>0</v>
      </c>
      <c r="R54" s="64">
        <v>331</v>
      </c>
      <c r="S54" s="66">
        <v>0.4249</v>
      </c>
    </row>
    <row r="55" spans="1:19" ht="17.5" x14ac:dyDescent="0.35">
      <c r="A55" s="5" t="s">
        <v>52</v>
      </c>
      <c r="B55" s="1">
        <v>2</v>
      </c>
      <c r="C55" s="2">
        <v>1533</v>
      </c>
      <c r="D55" s="64">
        <v>4520</v>
      </c>
      <c r="E55" s="64">
        <v>0</v>
      </c>
      <c r="F55" s="64">
        <v>0</v>
      </c>
      <c r="G55" s="64">
        <v>4520</v>
      </c>
      <c r="H55" s="64">
        <v>923</v>
      </c>
      <c r="I55" s="65">
        <v>0.20419999999999999</v>
      </c>
      <c r="J55" s="64">
        <v>1790</v>
      </c>
      <c r="K55" s="65">
        <v>0.39600000000000002</v>
      </c>
      <c r="L55" s="64">
        <v>20</v>
      </c>
      <c r="M55" s="65">
        <v>4.4000000000000003E-3</v>
      </c>
      <c r="N55" s="64">
        <v>259</v>
      </c>
      <c r="O55" s="65">
        <v>5.7299999999999997E-2</v>
      </c>
      <c r="P55" s="64">
        <v>0</v>
      </c>
      <c r="Q55" s="65">
        <v>0</v>
      </c>
      <c r="R55" s="64">
        <v>1528</v>
      </c>
      <c r="S55" s="66">
        <v>0.33810000000000001</v>
      </c>
    </row>
    <row r="56" spans="1:19" ht="17.5" x14ac:dyDescent="0.35">
      <c r="A56" s="52" t="s">
        <v>53</v>
      </c>
      <c r="B56" s="57">
        <v>1</v>
      </c>
      <c r="C56" s="62"/>
      <c r="D56" s="58"/>
      <c r="E56" s="58"/>
      <c r="F56" s="58"/>
      <c r="G56" s="58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60"/>
    </row>
    <row r="57" spans="1:19" ht="17.5" x14ac:dyDescent="0.35">
      <c r="A57" s="5" t="s">
        <v>54</v>
      </c>
      <c r="B57" s="1">
        <v>1</v>
      </c>
      <c r="C57" s="2">
        <v>79</v>
      </c>
      <c r="D57" s="64">
        <v>48</v>
      </c>
      <c r="E57" s="64">
        <v>0</v>
      </c>
      <c r="F57" s="64">
        <v>0</v>
      </c>
      <c r="G57" s="64">
        <v>48</v>
      </c>
      <c r="H57" s="64">
        <v>19</v>
      </c>
      <c r="I57" s="65">
        <v>0.39579999999999999</v>
      </c>
      <c r="J57" s="64">
        <v>14</v>
      </c>
      <c r="K57" s="65">
        <v>0.29170000000000001</v>
      </c>
      <c r="L57" s="64">
        <v>1</v>
      </c>
      <c r="M57" s="65">
        <v>2.0799999999999999E-2</v>
      </c>
      <c r="N57" s="64">
        <v>8</v>
      </c>
      <c r="O57" s="65">
        <v>0.16669999999999999</v>
      </c>
      <c r="P57" s="64">
        <v>0</v>
      </c>
      <c r="Q57" s="65">
        <v>0</v>
      </c>
      <c r="R57" s="64">
        <v>6</v>
      </c>
      <c r="S57" s="66">
        <v>0.125</v>
      </c>
    </row>
    <row r="58" spans="1:19" ht="17.5" x14ac:dyDescent="0.35">
      <c r="A58" s="5" t="s">
        <v>55</v>
      </c>
      <c r="B58" s="1">
        <v>6</v>
      </c>
      <c r="C58" s="2">
        <v>3646</v>
      </c>
      <c r="D58" s="64">
        <v>4019</v>
      </c>
      <c r="E58" s="64">
        <v>8</v>
      </c>
      <c r="F58" s="64">
        <v>0</v>
      </c>
      <c r="G58" s="64">
        <v>4019</v>
      </c>
      <c r="H58" s="64">
        <v>911</v>
      </c>
      <c r="I58" s="65">
        <v>0.22670000000000001</v>
      </c>
      <c r="J58" s="64">
        <v>810</v>
      </c>
      <c r="K58" s="65">
        <v>0.20150000000000001</v>
      </c>
      <c r="L58" s="64">
        <v>10</v>
      </c>
      <c r="M58" s="65">
        <v>2.5000000000000001E-3</v>
      </c>
      <c r="N58" s="64">
        <v>1512</v>
      </c>
      <c r="O58" s="65">
        <v>0.37619999999999998</v>
      </c>
      <c r="P58" s="64">
        <v>0</v>
      </c>
      <c r="Q58" s="65">
        <v>0</v>
      </c>
      <c r="R58" s="64">
        <v>776</v>
      </c>
      <c r="S58" s="66">
        <v>0.19309999999999999</v>
      </c>
    </row>
    <row r="59" spans="1:19" ht="17.5" x14ac:dyDescent="0.35">
      <c r="A59" s="5" t="s">
        <v>56</v>
      </c>
      <c r="B59" s="1">
        <v>5</v>
      </c>
      <c r="C59" s="2">
        <v>1834</v>
      </c>
      <c r="D59" s="64">
        <v>1617</v>
      </c>
      <c r="E59" s="64">
        <v>0</v>
      </c>
      <c r="F59" s="64">
        <v>0</v>
      </c>
      <c r="G59" s="64">
        <v>1617</v>
      </c>
      <c r="H59" s="64">
        <v>111</v>
      </c>
      <c r="I59" s="65">
        <v>6.8599999999999994E-2</v>
      </c>
      <c r="J59" s="64">
        <v>263</v>
      </c>
      <c r="K59" s="65">
        <v>0.16259999999999999</v>
      </c>
      <c r="L59" s="64">
        <v>2</v>
      </c>
      <c r="M59" s="65">
        <v>1.1999999999999999E-3</v>
      </c>
      <c r="N59" s="64">
        <v>52</v>
      </c>
      <c r="O59" s="65">
        <v>3.2199999999999999E-2</v>
      </c>
      <c r="P59" s="64">
        <v>0</v>
      </c>
      <c r="Q59" s="65">
        <v>0</v>
      </c>
      <c r="R59" s="64">
        <v>1189</v>
      </c>
      <c r="S59" s="66">
        <v>0.73529999999999995</v>
      </c>
    </row>
    <row r="60" spans="1:19" ht="17.5" x14ac:dyDescent="0.35">
      <c r="A60" s="5" t="s">
        <v>57</v>
      </c>
      <c r="B60" s="1">
        <v>2</v>
      </c>
      <c r="C60" s="2">
        <v>294</v>
      </c>
      <c r="D60" s="64">
        <v>231</v>
      </c>
      <c r="E60" s="64">
        <v>0</v>
      </c>
      <c r="F60" s="64">
        <v>0</v>
      </c>
      <c r="G60" s="64">
        <v>231</v>
      </c>
      <c r="H60" s="64">
        <v>58</v>
      </c>
      <c r="I60" s="65">
        <v>0.25109999999999999</v>
      </c>
      <c r="J60" s="64">
        <v>117</v>
      </c>
      <c r="K60" s="65">
        <v>0.50649999999999995</v>
      </c>
      <c r="L60" s="64">
        <v>0</v>
      </c>
      <c r="M60" s="65">
        <v>0</v>
      </c>
      <c r="N60" s="64">
        <v>23</v>
      </c>
      <c r="O60" s="65">
        <v>9.9599999999999994E-2</v>
      </c>
      <c r="P60" s="64">
        <v>0</v>
      </c>
      <c r="Q60" s="65">
        <v>0</v>
      </c>
      <c r="R60" s="64">
        <v>33</v>
      </c>
      <c r="S60" s="66">
        <v>0.1429</v>
      </c>
    </row>
    <row r="61" spans="1:19" ht="18" thickBot="1" x14ac:dyDescent="0.4">
      <c r="A61" s="6" t="s">
        <v>58</v>
      </c>
      <c r="B61" s="77">
        <v>4</v>
      </c>
      <c r="C61" s="2">
        <v>107</v>
      </c>
      <c r="D61" s="70">
        <v>99</v>
      </c>
      <c r="E61" s="70">
        <v>0</v>
      </c>
      <c r="F61" s="70">
        <v>0</v>
      </c>
      <c r="G61" s="70">
        <v>99</v>
      </c>
      <c r="H61" s="70">
        <v>25</v>
      </c>
      <c r="I61" s="71">
        <v>0.2525</v>
      </c>
      <c r="J61" s="72">
        <v>44</v>
      </c>
      <c r="K61" s="71">
        <v>0.44440000000000002</v>
      </c>
      <c r="L61" s="72">
        <v>1</v>
      </c>
      <c r="M61" s="71">
        <v>1.01E-2</v>
      </c>
      <c r="N61" s="72">
        <v>2</v>
      </c>
      <c r="O61" s="71">
        <v>2.0199999999999999E-2</v>
      </c>
      <c r="P61" s="72">
        <v>0</v>
      </c>
      <c r="Q61" s="71">
        <v>0</v>
      </c>
      <c r="R61" s="72">
        <v>27</v>
      </c>
      <c r="S61" s="73">
        <v>0.2727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91079</v>
      </c>
      <c r="D62" s="26">
        <f t="shared" si="0"/>
        <v>107540</v>
      </c>
      <c r="E62" s="26">
        <f t="shared" si="0"/>
        <v>9</v>
      </c>
      <c r="F62" s="26">
        <f t="shared" si="0"/>
        <v>35</v>
      </c>
      <c r="G62" s="26">
        <f t="shared" si="0"/>
        <v>107564</v>
      </c>
      <c r="H62" s="26">
        <f t="shared" si="0"/>
        <v>15386</v>
      </c>
      <c r="I62" s="27">
        <f>H62/G62</f>
        <v>0.14304042244617157</v>
      </c>
      <c r="J62" s="26">
        <f>SUM(J9:J61)</f>
        <v>27277</v>
      </c>
      <c r="K62" s="27">
        <f>J62/G62</f>
        <v>0.25358856122866386</v>
      </c>
      <c r="L62" s="26">
        <f>SUM(L9:L61)</f>
        <v>286</v>
      </c>
      <c r="M62" s="27">
        <f>L62/G62</f>
        <v>2.6588821538804804E-3</v>
      </c>
      <c r="N62" s="26">
        <f>SUM(N9:N61)</f>
        <v>11452</v>
      </c>
      <c r="O62" s="27">
        <f>N62/G62</f>
        <v>0.10646684764419323</v>
      </c>
      <c r="P62" s="26">
        <f>SUM(P9:P61)</f>
        <v>5</v>
      </c>
      <c r="Q62" s="27">
        <f>P62/G62</f>
        <v>4.648395373916924E-5</v>
      </c>
      <c r="R62" s="26">
        <f>SUM(R9:R61)</f>
        <v>53158</v>
      </c>
      <c r="S62" s="28">
        <f>R62/G62</f>
        <v>0.49419880257335169</v>
      </c>
    </row>
    <row r="63" spans="1:19" ht="15.5" x14ac:dyDescent="0.35">
      <c r="A63" s="105" t="s">
        <v>95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7"/>
    </row>
    <row r="64" spans="1:19" ht="15.5" x14ac:dyDescent="0.35">
      <c r="A64" s="8"/>
      <c r="B64" s="89" t="s">
        <v>96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90"/>
    </row>
    <row r="65" spans="1:19" ht="15.5" x14ac:dyDescent="0.35">
      <c r="A65" s="91" t="s">
        <v>97</v>
      </c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90"/>
    </row>
    <row r="66" spans="1:19" ht="16" thickBot="1" x14ac:dyDescent="0.4">
      <c r="A66" s="92" t="s">
        <v>105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4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4" t="s">
        <v>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2" spans="1:18" ht="18" thickBot="1" x14ac:dyDescent="0.4">
      <c r="A2" s="98" t="s">
        <v>99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29"/>
      <c r="B3" s="116" t="s">
        <v>61</v>
      </c>
      <c r="C3" s="117"/>
      <c r="D3" s="118" t="s">
        <v>86</v>
      </c>
      <c r="E3" s="117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87" t="s">
        <v>12</v>
      </c>
      <c r="B9" s="81">
        <v>1561</v>
      </c>
      <c r="C9" s="83">
        <v>2330</v>
      </c>
      <c r="D9" s="63">
        <v>0</v>
      </c>
      <c r="E9" s="63">
        <v>0</v>
      </c>
      <c r="F9" s="63">
        <v>2330</v>
      </c>
      <c r="G9" s="63">
        <v>421</v>
      </c>
      <c r="H9" s="85">
        <v>0.1807</v>
      </c>
      <c r="I9" s="63">
        <v>620</v>
      </c>
      <c r="J9" s="85">
        <v>0.2661</v>
      </c>
      <c r="K9" s="63">
        <v>16</v>
      </c>
      <c r="L9" s="85">
        <v>6.8999999999999999E-3</v>
      </c>
      <c r="M9" s="63">
        <v>269</v>
      </c>
      <c r="N9" s="85">
        <v>0.11550000000000001</v>
      </c>
      <c r="O9" s="63">
        <v>0</v>
      </c>
      <c r="P9" s="85">
        <v>0</v>
      </c>
      <c r="Q9" s="63">
        <v>1004</v>
      </c>
      <c r="R9" s="86">
        <v>0.43090000000000001</v>
      </c>
    </row>
    <row r="10" spans="1:18" ht="17.5" x14ac:dyDescent="0.35">
      <c r="A10" s="5" t="s">
        <v>25</v>
      </c>
      <c r="B10" s="53">
        <v>2462</v>
      </c>
      <c r="C10" s="64">
        <v>2222</v>
      </c>
      <c r="D10" s="64">
        <v>0</v>
      </c>
      <c r="E10" s="64">
        <v>0</v>
      </c>
      <c r="F10" s="64">
        <v>2222</v>
      </c>
      <c r="G10" s="64">
        <v>435</v>
      </c>
      <c r="H10" s="65">
        <v>0.1958</v>
      </c>
      <c r="I10" s="64">
        <v>499</v>
      </c>
      <c r="J10" s="65">
        <v>0.22459999999999999</v>
      </c>
      <c r="K10" s="64">
        <v>0</v>
      </c>
      <c r="L10" s="65">
        <v>0</v>
      </c>
      <c r="M10" s="64">
        <v>384</v>
      </c>
      <c r="N10" s="65">
        <v>0.17280000000000001</v>
      </c>
      <c r="O10" s="64">
        <v>0</v>
      </c>
      <c r="P10" s="65">
        <v>0</v>
      </c>
      <c r="Q10" s="64">
        <v>904</v>
      </c>
      <c r="R10" s="66">
        <v>0.40679999999999999</v>
      </c>
    </row>
    <row r="11" spans="1:18" ht="17.5" x14ac:dyDescent="0.35">
      <c r="A11" s="5" t="s">
        <v>27</v>
      </c>
      <c r="B11" s="53">
        <v>375</v>
      </c>
      <c r="C11" s="64">
        <v>368</v>
      </c>
      <c r="D11" s="64">
        <v>0</v>
      </c>
      <c r="E11" s="64">
        <v>0</v>
      </c>
      <c r="F11" s="64">
        <v>368</v>
      </c>
      <c r="G11" s="64">
        <v>80</v>
      </c>
      <c r="H11" s="65">
        <v>0.21740000000000001</v>
      </c>
      <c r="I11" s="64">
        <v>107</v>
      </c>
      <c r="J11" s="65">
        <v>0.2908</v>
      </c>
      <c r="K11" s="64">
        <v>3</v>
      </c>
      <c r="L11" s="65">
        <v>8.2000000000000007E-3</v>
      </c>
      <c r="M11" s="64">
        <v>85</v>
      </c>
      <c r="N11" s="65">
        <v>0.23100000000000001</v>
      </c>
      <c r="O11" s="64">
        <v>0</v>
      </c>
      <c r="P11" s="65">
        <v>0</v>
      </c>
      <c r="Q11" s="64">
        <v>93</v>
      </c>
      <c r="R11" s="66">
        <v>0.25269999999999998</v>
      </c>
    </row>
    <row r="12" spans="1:18" ht="17.5" x14ac:dyDescent="0.35">
      <c r="A12" s="5" t="s">
        <v>36</v>
      </c>
      <c r="B12" s="53">
        <v>259</v>
      </c>
      <c r="C12" s="63">
        <v>249</v>
      </c>
      <c r="D12" s="64">
        <v>0</v>
      </c>
      <c r="E12" s="64">
        <v>0</v>
      </c>
      <c r="F12" s="64">
        <v>249</v>
      </c>
      <c r="G12" s="64">
        <v>35</v>
      </c>
      <c r="H12" s="65">
        <v>0.1406</v>
      </c>
      <c r="I12" s="64">
        <v>46</v>
      </c>
      <c r="J12" s="65">
        <v>0.1847</v>
      </c>
      <c r="K12" s="64">
        <v>0</v>
      </c>
      <c r="L12" s="65">
        <v>0</v>
      </c>
      <c r="M12" s="64">
        <v>27</v>
      </c>
      <c r="N12" s="65">
        <v>0.1084</v>
      </c>
      <c r="O12" s="64">
        <v>0</v>
      </c>
      <c r="P12" s="65">
        <v>0</v>
      </c>
      <c r="Q12" s="64">
        <v>141</v>
      </c>
      <c r="R12" s="66">
        <v>0.56630000000000003</v>
      </c>
    </row>
    <row r="13" spans="1:18" ht="17.5" x14ac:dyDescent="0.35">
      <c r="A13" s="5" t="s">
        <v>37</v>
      </c>
      <c r="B13" s="53">
        <v>633</v>
      </c>
      <c r="C13" s="64">
        <v>3417</v>
      </c>
      <c r="D13" s="64">
        <v>0</v>
      </c>
      <c r="E13" s="64">
        <v>0</v>
      </c>
      <c r="F13" s="64">
        <v>3417</v>
      </c>
      <c r="G13" s="64">
        <v>1290</v>
      </c>
      <c r="H13" s="65">
        <v>0.3775</v>
      </c>
      <c r="I13" s="64">
        <v>854</v>
      </c>
      <c r="J13" s="65">
        <v>0.24990000000000001</v>
      </c>
      <c r="K13" s="64">
        <v>64</v>
      </c>
      <c r="L13" s="65">
        <v>1.8700000000000001E-2</v>
      </c>
      <c r="M13" s="64">
        <v>306</v>
      </c>
      <c r="N13" s="65">
        <v>8.9599999999999999E-2</v>
      </c>
      <c r="O13" s="64">
        <v>0</v>
      </c>
      <c r="P13" s="65">
        <v>0</v>
      </c>
      <c r="Q13" s="64">
        <v>903</v>
      </c>
      <c r="R13" s="66">
        <v>0.26429999999999998</v>
      </c>
    </row>
    <row r="14" spans="1:18" ht="17.5" x14ac:dyDescent="0.35">
      <c r="A14" s="5" t="s">
        <v>40</v>
      </c>
      <c r="B14" s="53">
        <v>4005</v>
      </c>
      <c r="C14" s="64">
        <v>3024</v>
      </c>
      <c r="D14" s="64">
        <v>0</v>
      </c>
      <c r="E14" s="64">
        <v>0</v>
      </c>
      <c r="F14" s="64">
        <v>3024</v>
      </c>
      <c r="G14" s="64">
        <v>441</v>
      </c>
      <c r="H14" s="65">
        <v>0.14580000000000001</v>
      </c>
      <c r="I14" s="64">
        <v>725</v>
      </c>
      <c r="J14" s="65">
        <v>0.2397</v>
      </c>
      <c r="K14" s="64">
        <v>22</v>
      </c>
      <c r="L14" s="65">
        <v>7.3000000000000001E-3</v>
      </c>
      <c r="M14" s="64">
        <v>150</v>
      </c>
      <c r="N14" s="65">
        <v>4.9599999999999998E-2</v>
      </c>
      <c r="O14" s="64">
        <v>0</v>
      </c>
      <c r="P14" s="65">
        <v>0</v>
      </c>
      <c r="Q14" s="64">
        <v>1686</v>
      </c>
      <c r="R14" s="66">
        <v>0.5575</v>
      </c>
    </row>
    <row r="15" spans="1:18" ht="17.5" x14ac:dyDescent="0.35">
      <c r="A15" s="5" t="s">
        <v>45</v>
      </c>
      <c r="B15" s="53">
        <v>338</v>
      </c>
      <c r="C15" s="64">
        <v>220</v>
      </c>
      <c r="D15" s="64">
        <v>0</v>
      </c>
      <c r="E15" s="64">
        <v>0</v>
      </c>
      <c r="F15" s="64">
        <v>220</v>
      </c>
      <c r="G15" s="64">
        <v>100</v>
      </c>
      <c r="H15" s="65">
        <v>0.45450000000000002</v>
      </c>
      <c r="I15" s="64">
        <v>83</v>
      </c>
      <c r="J15" s="65">
        <v>0.37730000000000002</v>
      </c>
      <c r="K15" s="64">
        <v>0</v>
      </c>
      <c r="L15" s="65">
        <v>0</v>
      </c>
      <c r="M15" s="64">
        <v>26</v>
      </c>
      <c r="N15" s="65">
        <v>0.1182</v>
      </c>
      <c r="O15" s="64">
        <v>0</v>
      </c>
      <c r="P15" s="65">
        <v>0</v>
      </c>
      <c r="Q15" s="64">
        <v>11</v>
      </c>
      <c r="R15" s="66">
        <v>0.05</v>
      </c>
    </row>
    <row r="16" spans="1:18" ht="17.5" x14ac:dyDescent="0.35">
      <c r="A16" s="5" t="s">
        <v>46</v>
      </c>
      <c r="B16" s="53">
        <v>446</v>
      </c>
      <c r="C16" s="64">
        <v>368</v>
      </c>
      <c r="D16" s="64">
        <v>0</v>
      </c>
      <c r="E16" s="64">
        <v>0</v>
      </c>
      <c r="F16" s="64">
        <v>368</v>
      </c>
      <c r="G16" s="64">
        <v>126</v>
      </c>
      <c r="H16" s="65">
        <v>0.34239999999999998</v>
      </c>
      <c r="I16" s="64">
        <v>108</v>
      </c>
      <c r="J16" s="65">
        <v>0.29349999999999998</v>
      </c>
      <c r="K16" s="64">
        <v>2</v>
      </c>
      <c r="L16" s="65">
        <v>5.4000000000000003E-3</v>
      </c>
      <c r="M16" s="64">
        <v>41</v>
      </c>
      <c r="N16" s="65">
        <v>0.1114</v>
      </c>
      <c r="O16" s="64">
        <v>0</v>
      </c>
      <c r="P16" s="65">
        <v>0</v>
      </c>
      <c r="Q16" s="64">
        <v>91</v>
      </c>
      <c r="R16" s="66">
        <v>0.24729999999999999</v>
      </c>
    </row>
    <row r="17" spans="1:18" ht="17.5" x14ac:dyDescent="0.35">
      <c r="A17" s="52" t="s">
        <v>53</v>
      </c>
      <c r="B17" s="61"/>
      <c r="C17" s="58"/>
      <c r="D17" s="58"/>
      <c r="E17" s="58"/>
      <c r="F17" s="58"/>
      <c r="G17" s="58"/>
      <c r="H17" s="59"/>
      <c r="I17" s="58"/>
      <c r="J17" s="59"/>
      <c r="K17" s="58"/>
      <c r="L17" s="59"/>
      <c r="M17" s="58"/>
      <c r="N17" s="59"/>
      <c r="O17" s="58"/>
      <c r="P17" s="59"/>
      <c r="Q17" s="58"/>
      <c r="R17" s="60"/>
    </row>
    <row r="18" spans="1:18" ht="18" thickBot="1" x14ac:dyDescent="0.4">
      <c r="A18" s="6" t="s">
        <v>54</v>
      </c>
      <c r="B18" s="53">
        <v>79</v>
      </c>
      <c r="C18" s="64">
        <v>48</v>
      </c>
      <c r="D18" s="64">
        <v>0</v>
      </c>
      <c r="E18" s="64">
        <v>0</v>
      </c>
      <c r="F18" s="64">
        <v>48</v>
      </c>
      <c r="G18" s="64">
        <v>19</v>
      </c>
      <c r="H18" s="65">
        <v>0.39579999999999999</v>
      </c>
      <c r="I18" s="64">
        <v>14</v>
      </c>
      <c r="J18" s="65">
        <v>0.29170000000000001</v>
      </c>
      <c r="K18" s="64">
        <v>1</v>
      </c>
      <c r="L18" s="65">
        <v>2.0799999999999999E-2</v>
      </c>
      <c r="M18" s="64">
        <v>8</v>
      </c>
      <c r="N18" s="65">
        <v>0.16669999999999999</v>
      </c>
      <c r="O18" s="64">
        <v>0</v>
      </c>
      <c r="P18" s="65">
        <v>0</v>
      </c>
      <c r="Q18" s="64">
        <v>6</v>
      </c>
      <c r="R18" s="66">
        <v>0.125</v>
      </c>
    </row>
    <row r="19" spans="1:18" ht="42.65" customHeight="1" thickBot="1" x14ac:dyDescent="0.45">
      <c r="A19" s="9" t="s">
        <v>94</v>
      </c>
      <c r="B19" s="11">
        <f t="shared" ref="B19:G19" si="0">SUM(B9:B18)</f>
        <v>10158</v>
      </c>
      <c r="C19" s="10">
        <f t="shared" si="0"/>
        <v>12246</v>
      </c>
      <c r="D19" s="11">
        <f t="shared" si="0"/>
        <v>0</v>
      </c>
      <c r="E19" s="10">
        <f t="shared" si="0"/>
        <v>0</v>
      </c>
      <c r="F19" s="11">
        <f t="shared" si="0"/>
        <v>12246</v>
      </c>
      <c r="G19" s="10">
        <f t="shared" si="0"/>
        <v>2947</v>
      </c>
      <c r="H19" s="13">
        <f>G19/F19</f>
        <v>0.24065000816593174</v>
      </c>
      <c r="I19" s="10">
        <f>SUM(I9:I18)</f>
        <v>3056</v>
      </c>
      <c r="J19" s="13">
        <f>I19/F19</f>
        <v>0.24955087375469542</v>
      </c>
      <c r="K19" s="10">
        <f>SUM(K9:K18)</f>
        <v>108</v>
      </c>
      <c r="L19" s="13">
        <f>K19/F19</f>
        <v>8.8192062714355715E-3</v>
      </c>
      <c r="M19" s="10">
        <f>SUM(M9:M18)</f>
        <v>1296</v>
      </c>
      <c r="N19" s="13">
        <f>M19/F19</f>
        <v>0.10583047525722684</v>
      </c>
      <c r="O19" s="10">
        <f>SUM(O9:O18)</f>
        <v>0</v>
      </c>
      <c r="P19" s="13">
        <f>O19/F19</f>
        <v>0</v>
      </c>
      <c r="Q19" s="10">
        <f>SUM(Q9:Q18)</f>
        <v>4839</v>
      </c>
      <c r="R19" s="13">
        <f>Q19/F19</f>
        <v>0.39514943655071044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8"/>
      <c r="B21" s="108" t="s">
        <v>96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ht="15.5" x14ac:dyDescent="0.35">
      <c r="A22" s="110" t="s">
        <v>97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18" ht="16" thickBot="1" x14ac:dyDescent="0.4">
      <c r="A23" s="111" t="s">
        <v>106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4" t="s">
        <v>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2" spans="1:18" ht="18" thickBot="1" x14ac:dyDescent="0.4">
      <c r="A2" s="98" t="s">
        <v>100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29"/>
      <c r="B3" s="116" t="s">
        <v>61</v>
      </c>
      <c r="C3" s="117"/>
      <c r="D3" s="118" t="s">
        <v>86</v>
      </c>
      <c r="E3" s="117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166</v>
      </c>
      <c r="C9" s="17">
        <v>113</v>
      </c>
      <c r="D9" s="17">
        <v>0</v>
      </c>
      <c r="E9" s="17">
        <v>0</v>
      </c>
      <c r="F9" s="17">
        <v>113</v>
      </c>
      <c r="G9" s="17">
        <v>30</v>
      </c>
      <c r="H9" s="18">
        <v>0.26550000000000001</v>
      </c>
      <c r="I9" s="17">
        <v>30</v>
      </c>
      <c r="J9" s="18">
        <v>0.26550000000000001</v>
      </c>
      <c r="K9" s="17">
        <v>0</v>
      </c>
      <c r="L9" s="18">
        <v>0</v>
      </c>
      <c r="M9" s="17">
        <v>15</v>
      </c>
      <c r="N9" s="18">
        <v>0.13270000000000001</v>
      </c>
      <c r="O9" s="17">
        <v>0</v>
      </c>
      <c r="P9" s="18">
        <v>0</v>
      </c>
      <c r="Q9" s="17">
        <v>38</v>
      </c>
      <c r="R9" s="19">
        <v>0.33629999999999999</v>
      </c>
    </row>
    <row r="10" spans="1:18" ht="17.5" x14ac:dyDescent="0.35">
      <c r="A10" s="1" t="s">
        <v>14</v>
      </c>
      <c r="B10" s="2">
        <v>222</v>
      </c>
      <c r="C10" s="15">
        <v>222</v>
      </c>
      <c r="D10" s="15">
        <v>0</v>
      </c>
      <c r="E10" s="15">
        <v>0</v>
      </c>
      <c r="F10" s="15">
        <v>222</v>
      </c>
      <c r="G10" s="15">
        <v>26</v>
      </c>
      <c r="H10" s="16">
        <v>0.1171</v>
      </c>
      <c r="I10" s="15">
        <v>69</v>
      </c>
      <c r="J10" s="16">
        <v>0.31080000000000002</v>
      </c>
      <c r="K10" s="15">
        <v>0</v>
      </c>
      <c r="L10" s="16">
        <v>0</v>
      </c>
      <c r="M10" s="15">
        <v>6</v>
      </c>
      <c r="N10" s="16">
        <v>2.7E-2</v>
      </c>
      <c r="O10" s="15">
        <v>0</v>
      </c>
      <c r="P10" s="16">
        <v>0</v>
      </c>
      <c r="Q10" s="15">
        <v>121</v>
      </c>
      <c r="R10" s="20">
        <v>0.54500000000000004</v>
      </c>
    </row>
    <row r="11" spans="1:18" ht="17.5" x14ac:dyDescent="0.35">
      <c r="A11" s="1" t="s">
        <v>26</v>
      </c>
      <c r="B11" s="2">
        <v>1947</v>
      </c>
      <c r="C11" s="15">
        <v>825</v>
      </c>
      <c r="D11" s="15">
        <v>0</v>
      </c>
      <c r="E11" s="15">
        <v>0</v>
      </c>
      <c r="F11" s="15">
        <v>825</v>
      </c>
      <c r="G11" s="15">
        <v>166</v>
      </c>
      <c r="H11" s="16">
        <v>0.20119999999999999</v>
      </c>
      <c r="I11" s="15">
        <v>351</v>
      </c>
      <c r="J11" s="16">
        <v>0.42549999999999999</v>
      </c>
      <c r="K11" s="15">
        <v>1</v>
      </c>
      <c r="L11" s="16">
        <v>1.1999999999999999E-3</v>
      </c>
      <c r="M11" s="15">
        <v>87</v>
      </c>
      <c r="N11" s="16">
        <v>0.1055</v>
      </c>
      <c r="O11" s="15">
        <v>0</v>
      </c>
      <c r="P11" s="16">
        <v>0</v>
      </c>
      <c r="Q11" s="15">
        <v>220</v>
      </c>
      <c r="R11" s="20">
        <v>0.26669999999999999</v>
      </c>
    </row>
    <row r="12" spans="1:18" ht="17.5" x14ac:dyDescent="0.35">
      <c r="A12" s="1" t="s">
        <v>44</v>
      </c>
      <c r="B12" s="2">
        <v>7371</v>
      </c>
      <c r="C12" s="15">
        <v>6644</v>
      </c>
      <c r="D12" s="15">
        <v>0</v>
      </c>
      <c r="E12" s="15">
        <v>0</v>
      </c>
      <c r="F12" s="15">
        <v>6644</v>
      </c>
      <c r="G12" s="15">
        <v>952</v>
      </c>
      <c r="H12" s="16">
        <v>0.14330000000000001</v>
      </c>
      <c r="I12" s="15">
        <v>1705</v>
      </c>
      <c r="J12" s="16">
        <v>0.25659999999999999</v>
      </c>
      <c r="K12" s="15">
        <v>11</v>
      </c>
      <c r="L12" s="16">
        <v>1.6999999999999999E-3</v>
      </c>
      <c r="M12" s="15">
        <v>482</v>
      </c>
      <c r="N12" s="16">
        <v>7.2499999999999995E-2</v>
      </c>
      <c r="O12" s="15">
        <v>0</v>
      </c>
      <c r="P12" s="16">
        <v>0</v>
      </c>
      <c r="Q12" s="15">
        <v>3494</v>
      </c>
      <c r="R12" s="20">
        <v>0.52590000000000003</v>
      </c>
    </row>
    <row r="13" spans="1:18" ht="17.5" x14ac:dyDescent="0.35">
      <c r="A13" s="1" t="s">
        <v>52</v>
      </c>
      <c r="B13" s="2">
        <v>1533</v>
      </c>
      <c r="C13" s="15">
        <v>4520</v>
      </c>
      <c r="D13" s="15">
        <v>0</v>
      </c>
      <c r="E13" s="15">
        <v>0</v>
      </c>
      <c r="F13" s="15">
        <v>4520</v>
      </c>
      <c r="G13" s="15">
        <v>923</v>
      </c>
      <c r="H13" s="16">
        <v>0.20419999999999999</v>
      </c>
      <c r="I13" s="15">
        <v>1790</v>
      </c>
      <c r="J13" s="16">
        <v>0.39600000000000002</v>
      </c>
      <c r="K13" s="15">
        <v>20</v>
      </c>
      <c r="L13" s="16">
        <v>4.4000000000000003E-3</v>
      </c>
      <c r="M13" s="15">
        <v>259</v>
      </c>
      <c r="N13" s="16">
        <v>5.7299999999999997E-2</v>
      </c>
      <c r="O13" s="15">
        <v>0</v>
      </c>
      <c r="P13" s="16">
        <v>0</v>
      </c>
      <c r="Q13" s="15">
        <v>1528</v>
      </c>
      <c r="R13" s="20">
        <v>0.33810000000000001</v>
      </c>
    </row>
    <row r="14" spans="1:18" ht="18" thickBot="1" x14ac:dyDescent="0.4">
      <c r="A14" s="1" t="s">
        <v>57</v>
      </c>
      <c r="B14" s="2">
        <v>294</v>
      </c>
      <c r="C14" s="15">
        <v>231</v>
      </c>
      <c r="D14" s="15">
        <v>0</v>
      </c>
      <c r="E14" s="15">
        <v>0</v>
      </c>
      <c r="F14" s="15">
        <v>231</v>
      </c>
      <c r="G14" s="15">
        <v>58</v>
      </c>
      <c r="H14" s="16">
        <v>0.25109999999999999</v>
      </c>
      <c r="I14" s="15">
        <v>117</v>
      </c>
      <c r="J14" s="16">
        <v>0.50649999999999995</v>
      </c>
      <c r="K14" s="15">
        <v>0</v>
      </c>
      <c r="L14" s="16">
        <v>0</v>
      </c>
      <c r="M14" s="15">
        <v>23</v>
      </c>
      <c r="N14" s="16">
        <v>9.9599999999999994E-2</v>
      </c>
      <c r="O14" s="15">
        <v>0</v>
      </c>
      <c r="P14" s="16">
        <v>0</v>
      </c>
      <c r="Q14" s="15">
        <v>33</v>
      </c>
      <c r="R14" s="20">
        <v>0.1429</v>
      </c>
    </row>
    <row r="15" spans="1:18" ht="36.5" thickBot="1" x14ac:dyDescent="0.45">
      <c r="A15" s="9" t="s">
        <v>94</v>
      </c>
      <c r="B15" s="10">
        <f t="shared" ref="B15:G15" si="0">SUM(B9:B14)</f>
        <v>11533</v>
      </c>
      <c r="C15" s="11">
        <f t="shared" si="0"/>
        <v>12555</v>
      </c>
      <c r="D15" s="10">
        <f t="shared" si="0"/>
        <v>0</v>
      </c>
      <c r="E15" s="11">
        <f t="shared" si="0"/>
        <v>0</v>
      </c>
      <c r="F15" s="10">
        <f t="shared" si="0"/>
        <v>12555</v>
      </c>
      <c r="G15" s="11">
        <f t="shared" si="0"/>
        <v>2155</v>
      </c>
      <c r="H15" s="12">
        <f>G15/F15</f>
        <v>0.1716447630426125</v>
      </c>
      <c r="I15" s="11">
        <f>SUM(I9:I14)</f>
        <v>4062</v>
      </c>
      <c r="J15" s="12">
        <f>I15/F15</f>
        <v>0.32353643966547191</v>
      </c>
      <c r="K15" s="11">
        <f>SUM(K9:K14)</f>
        <v>32</v>
      </c>
      <c r="L15" s="12">
        <f>K15/F15</f>
        <v>2.5487853444842693E-3</v>
      </c>
      <c r="M15" s="11">
        <f>SUM(M9:M14)</f>
        <v>872</v>
      </c>
      <c r="N15" s="12">
        <f>M15/F15</f>
        <v>6.9454400637196337E-2</v>
      </c>
      <c r="O15" s="11">
        <f>SUM(O9:O14)</f>
        <v>0</v>
      </c>
      <c r="P15" s="12">
        <f>O15/F15</f>
        <v>0</v>
      </c>
      <c r="Q15" s="11">
        <f>SUM(Q9:Q14)</f>
        <v>5434</v>
      </c>
      <c r="R15" s="13">
        <f>Q15/F15</f>
        <v>0.43281561131023499</v>
      </c>
    </row>
    <row r="16" spans="1:18" ht="17.5" customHeight="1" x14ac:dyDescent="0.35">
      <c r="A16" s="105" t="s">
        <v>95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7"/>
    </row>
    <row r="17" spans="1:18" ht="15.5" x14ac:dyDescent="0.35">
      <c r="A17" s="8"/>
      <c r="B17" s="108" t="s">
        <v>96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9"/>
    </row>
    <row r="18" spans="1:18" ht="15.5" x14ac:dyDescent="0.35">
      <c r="A18" s="110" t="s">
        <v>97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9"/>
    </row>
    <row r="19" spans="1:18" ht="16" thickBot="1" x14ac:dyDescent="0.4">
      <c r="A19" s="111" t="s">
        <v>106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3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14" t="s">
        <v>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2" spans="1:18" ht="18" thickBot="1" x14ac:dyDescent="0.4">
      <c r="A2" s="98" t="s">
        <v>101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29"/>
      <c r="B3" s="116" t="s">
        <v>61</v>
      </c>
      <c r="C3" s="117"/>
      <c r="D3" s="118" t="s">
        <v>86</v>
      </c>
      <c r="E3" s="117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882</v>
      </c>
      <c r="C9" s="17">
        <v>2695</v>
      </c>
      <c r="D9" s="17">
        <v>0</v>
      </c>
      <c r="E9" s="17">
        <v>0</v>
      </c>
      <c r="F9" s="17">
        <v>2695</v>
      </c>
      <c r="G9" s="17">
        <v>380</v>
      </c>
      <c r="H9" s="18">
        <v>0.14099999999999999</v>
      </c>
      <c r="I9" s="17">
        <v>496</v>
      </c>
      <c r="J9" s="18">
        <v>0.184</v>
      </c>
      <c r="K9" s="17">
        <v>2</v>
      </c>
      <c r="L9" s="18">
        <v>6.9999999999999999E-4</v>
      </c>
      <c r="M9" s="17">
        <v>184</v>
      </c>
      <c r="N9" s="18">
        <v>6.83E-2</v>
      </c>
      <c r="O9" s="17">
        <v>0</v>
      </c>
      <c r="P9" s="18">
        <v>0</v>
      </c>
      <c r="Q9" s="17">
        <v>1633</v>
      </c>
      <c r="R9" s="19">
        <v>0.60589999999999999</v>
      </c>
    </row>
    <row r="10" spans="1:18" ht="17.5" x14ac:dyDescent="0.35">
      <c r="A10" s="5" t="s">
        <v>15</v>
      </c>
      <c r="B10" s="2">
        <v>3746</v>
      </c>
      <c r="C10" s="15">
        <v>3324</v>
      </c>
      <c r="D10" s="15">
        <v>0</v>
      </c>
      <c r="E10" s="15">
        <v>0</v>
      </c>
      <c r="F10" s="15">
        <v>3314</v>
      </c>
      <c r="G10" s="15">
        <v>397</v>
      </c>
      <c r="H10" s="16">
        <v>0.1198</v>
      </c>
      <c r="I10" s="15">
        <v>621</v>
      </c>
      <c r="J10" s="16">
        <v>0.18740000000000001</v>
      </c>
      <c r="K10" s="15">
        <v>0</v>
      </c>
      <c r="L10" s="16">
        <v>0</v>
      </c>
      <c r="M10" s="15">
        <v>0</v>
      </c>
      <c r="N10" s="16">
        <v>0</v>
      </c>
      <c r="O10" s="15">
        <v>0</v>
      </c>
      <c r="P10" s="16">
        <v>0</v>
      </c>
      <c r="Q10" s="15">
        <v>2296</v>
      </c>
      <c r="R10" s="20">
        <v>0.69279999999999997</v>
      </c>
    </row>
    <row r="11" spans="1:18" ht="17.5" x14ac:dyDescent="0.35">
      <c r="A11" s="5" t="s">
        <v>16</v>
      </c>
      <c r="B11" s="2">
        <v>5064</v>
      </c>
      <c r="C11" s="15">
        <v>4990</v>
      </c>
      <c r="D11" s="15">
        <v>0</v>
      </c>
      <c r="E11" s="15">
        <v>0</v>
      </c>
      <c r="F11" s="15">
        <v>4990</v>
      </c>
      <c r="G11" s="15">
        <v>681</v>
      </c>
      <c r="H11" s="16">
        <v>0.13650000000000001</v>
      </c>
      <c r="I11" s="15">
        <v>2072</v>
      </c>
      <c r="J11" s="16">
        <v>0.41520000000000001</v>
      </c>
      <c r="K11" s="15">
        <v>6</v>
      </c>
      <c r="L11" s="16">
        <v>1.1999999999999999E-3</v>
      </c>
      <c r="M11" s="15">
        <v>1468</v>
      </c>
      <c r="N11" s="16">
        <v>0.29420000000000002</v>
      </c>
      <c r="O11" s="15">
        <v>1</v>
      </c>
      <c r="P11" s="16">
        <v>2.0000000000000001E-4</v>
      </c>
      <c r="Q11" s="15">
        <v>762</v>
      </c>
      <c r="R11" s="20">
        <v>0.1527</v>
      </c>
    </row>
    <row r="12" spans="1:18" ht="17.5" x14ac:dyDescent="0.35">
      <c r="A12" s="5" t="s">
        <v>23</v>
      </c>
      <c r="B12" s="2">
        <v>1120</v>
      </c>
      <c r="C12" s="15">
        <v>1161</v>
      </c>
      <c r="D12" s="15">
        <v>0</v>
      </c>
      <c r="E12" s="15">
        <v>0</v>
      </c>
      <c r="F12" s="15">
        <v>1161</v>
      </c>
      <c r="G12" s="15">
        <v>67</v>
      </c>
      <c r="H12" s="16">
        <v>5.7700000000000001E-2</v>
      </c>
      <c r="I12" s="15">
        <v>291</v>
      </c>
      <c r="J12" s="16">
        <v>0.25059999999999999</v>
      </c>
      <c r="K12" s="15">
        <v>6</v>
      </c>
      <c r="L12" s="16">
        <v>5.1999999999999998E-3</v>
      </c>
      <c r="M12" s="15">
        <v>27</v>
      </c>
      <c r="N12" s="16">
        <v>2.3300000000000001E-2</v>
      </c>
      <c r="O12" s="15">
        <v>0</v>
      </c>
      <c r="P12" s="16">
        <v>0</v>
      </c>
      <c r="Q12" s="15">
        <v>770</v>
      </c>
      <c r="R12" s="20">
        <v>0.66320000000000001</v>
      </c>
    </row>
    <row r="13" spans="1:18" ht="17.5" x14ac:dyDescent="0.35">
      <c r="A13" s="5" t="s">
        <v>31</v>
      </c>
      <c r="B13" s="2">
        <v>848</v>
      </c>
      <c r="C13" s="15">
        <v>788</v>
      </c>
      <c r="D13" s="15">
        <v>0</v>
      </c>
      <c r="E13" s="15">
        <v>0</v>
      </c>
      <c r="F13" s="15">
        <v>788</v>
      </c>
      <c r="G13" s="15">
        <v>166</v>
      </c>
      <c r="H13" s="16">
        <v>0.2107</v>
      </c>
      <c r="I13" s="15">
        <v>339</v>
      </c>
      <c r="J13" s="16">
        <v>0.43020000000000003</v>
      </c>
      <c r="K13" s="15">
        <v>6</v>
      </c>
      <c r="L13" s="16">
        <v>7.6E-3</v>
      </c>
      <c r="M13" s="15">
        <v>50</v>
      </c>
      <c r="N13" s="16">
        <v>6.3500000000000001E-2</v>
      </c>
      <c r="O13" s="15">
        <v>0</v>
      </c>
      <c r="P13" s="16">
        <v>0</v>
      </c>
      <c r="Q13" s="15">
        <v>227</v>
      </c>
      <c r="R13" s="20">
        <v>0.28810000000000002</v>
      </c>
    </row>
    <row r="14" spans="1:18" ht="17.5" x14ac:dyDescent="0.35">
      <c r="A14" s="5" t="s">
        <v>33</v>
      </c>
      <c r="B14" s="2">
        <v>1664</v>
      </c>
      <c r="C14" s="15">
        <v>1668</v>
      </c>
      <c r="D14" s="15">
        <v>0</v>
      </c>
      <c r="E14" s="15">
        <v>0</v>
      </c>
      <c r="F14" s="15">
        <v>1668</v>
      </c>
      <c r="G14" s="15">
        <v>235</v>
      </c>
      <c r="H14" s="16">
        <v>0.1409</v>
      </c>
      <c r="I14" s="15">
        <v>767</v>
      </c>
      <c r="J14" s="16">
        <v>0.45979999999999999</v>
      </c>
      <c r="K14" s="15">
        <v>1</v>
      </c>
      <c r="L14" s="16">
        <v>5.9999999999999995E-4</v>
      </c>
      <c r="M14" s="15">
        <v>500</v>
      </c>
      <c r="N14" s="16">
        <v>0.29980000000000001</v>
      </c>
      <c r="O14" s="15">
        <v>0</v>
      </c>
      <c r="P14" s="16">
        <v>0</v>
      </c>
      <c r="Q14" s="15">
        <v>165</v>
      </c>
      <c r="R14" s="20">
        <v>9.8900000000000002E-2</v>
      </c>
    </row>
    <row r="15" spans="1:18" ht="17.5" x14ac:dyDescent="0.35">
      <c r="A15" s="5" t="s">
        <v>47</v>
      </c>
      <c r="B15" s="2">
        <v>1185</v>
      </c>
      <c r="C15" s="15">
        <v>870</v>
      </c>
      <c r="D15" s="15">
        <v>0</v>
      </c>
      <c r="E15" s="15">
        <v>0</v>
      </c>
      <c r="F15" s="15">
        <v>870</v>
      </c>
      <c r="G15" s="15">
        <v>117</v>
      </c>
      <c r="H15" s="16">
        <v>0.13450000000000001</v>
      </c>
      <c r="I15" s="15">
        <v>473</v>
      </c>
      <c r="J15" s="16">
        <v>0.54369999999999996</v>
      </c>
      <c r="K15" s="15">
        <v>2</v>
      </c>
      <c r="L15" s="16">
        <v>2.3E-3</v>
      </c>
      <c r="M15" s="15">
        <v>154</v>
      </c>
      <c r="N15" s="16">
        <v>0.17699999999999999</v>
      </c>
      <c r="O15" s="15">
        <v>0</v>
      </c>
      <c r="P15" s="16">
        <v>0</v>
      </c>
      <c r="Q15" s="15">
        <v>124</v>
      </c>
      <c r="R15" s="20">
        <v>0.14249999999999999</v>
      </c>
    </row>
    <row r="16" spans="1:18" ht="18" thickBot="1" x14ac:dyDescent="0.4">
      <c r="A16" s="68" t="s">
        <v>49</v>
      </c>
      <c r="B16" s="69"/>
      <c r="C16" s="78"/>
      <c r="D16" s="78"/>
      <c r="E16" s="78"/>
      <c r="F16" s="78"/>
      <c r="G16" s="78"/>
      <c r="H16" s="79"/>
      <c r="I16" s="78"/>
      <c r="J16" s="79"/>
      <c r="K16" s="78"/>
      <c r="L16" s="79"/>
      <c r="M16" s="78"/>
      <c r="N16" s="79"/>
      <c r="O16" s="78"/>
      <c r="P16" s="79"/>
      <c r="Q16" s="78"/>
      <c r="R16" s="80"/>
    </row>
    <row r="17" spans="1:18" ht="36.5" thickBot="1" x14ac:dyDescent="0.45">
      <c r="A17" s="51" t="s">
        <v>94</v>
      </c>
      <c r="B17" s="47">
        <f t="shared" ref="B17:G17" si="0">SUM(B9:B16)</f>
        <v>14509</v>
      </c>
      <c r="C17" s="48">
        <f t="shared" si="0"/>
        <v>15496</v>
      </c>
      <c r="D17" s="47">
        <f t="shared" si="0"/>
        <v>0</v>
      </c>
      <c r="E17" s="48">
        <f t="shared" si="0"/>
        <v>0</v>
      </c>
      <c r="F17" s="47">
        <f t="shared" si="0"/>
        <v>15486</v>
      </c>
      <c r="G17" s="48">
        <f t="shared" si="0"/>
        <v>2043</v>
      </c>
      <c r="H17" s="49">
        <f>G17/F17</f>
        <v>0.13192561022859356</v>
      </c>
      <c r="I17" s="48">
        <f>SUM(I9:I16)</f>
        <v>5059</v>
      </c>
      <c r="J17" s="49">
        <f>I17/F17</f>
        <v>0.3266821645357097</v>
      </c>
      <c r="K17" s="48">
        <f>SUM(K9:K16)</f>
        <v>23</v>
      </c>
      <c r="L17" s="49">
        <f>K17/F17</f>
        <v>1.4852124499547979E-3</v>
      </c>
      <c r="M17" s="48">
        <f>SUM(M9:M16)</f>
        <v>2383</v>
      </c>
      <c r="N17" s="49">
        <f>M17/F17</f>
        <v>0.15388092470618622</v>
      </c>
      <c r="O17" s="48">
        <f>SUM(O9:O16)</f>
        <v>1</v>
      </c>
      <c r="P17" s="49">
        <f>O17/F17</f>
        <v>6.4574454345860775E-5</v>
      </c>
      <c r="Q17" s="48">
        <f>SUM(Q9:Q16)</f>
        <v>5977</v>
      </c>
      <c r="R17" s="50">
        <f>Q17/F17</f>
        <v>0.38596151362520986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8"/>
      <c r="B19" s="108" t="s">
        <v>96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9"/>
    </row>
    <row r="20" spans="1:18" ht="15.5" x14ac:dyDescent="0.35">
      <c r="A20" s="110" t="s">
        <v>97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9"/>
    </row>
    <row r="21" spans="1:18" ht="16" thickBot="1" x14ac:dyDescent="0.4">
      <c r="A21" s="111" t="s">
        <v>106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4" t="s">
        <v>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2" spans="1:18" ht="18" thickBot="1" x14ac:dyDescent="0.4">
      <c r="A2" s="98" t="s">
        <v>102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29"/>
      <c r="B3" s="116" t="s">
        <v>61</v>
      </c>
      <c r="C3" s="117"/>
      <c r="D3" s="118" t="s">
        <v>86</v>
      </c>
      <c r="E3" s="117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619</v>
      </c>
      <c r="C9" s="17">
        <v>518</v>
      </c>
      <c r="D9" s="17">
        <v>0</v>
      </c>
      <c r="E9" s="17">
        <v>0</v>
      </c>
      <c r="F9" s="17">
        <v>518</v>
      </c>
      <c r="G9" s="17">
        <v>73</v>
      </c>
      <c r="H9" s="18">
        <v>0.1409</v>
      </c>
      <c r="I9" s="17">
        <v>226</v>
      </c>
      <c r="J9" s="18">
        <v>0.43630000000000002</v>
      </c>
      <c r="K9" s="17">
        <v>0</v>
      </c>
      <c r="L9" s="18">
        <v>0</v>
      </c>
      <c r="M9" s="17">
        <v>43</v>
      </c>
      <c r="N9" s="18">
        <v>8.3000000000000004E-2</v>
      </c>
      <c r="O9" s="17">
        <v>0</v>
      </c>
      <c r="P9" s="18">
        <v>0</v>
      </c>
      <c r="Q9" s="17">
        <v>176</v>
      </c>
      <c r="R9" s="19">
        <v>0.33979999999999999</v>
      </c>
    </row>
    <row r="10" spans="1:18" ht="17.5" x14ac:dyDescent="0.35">
      <c r="A10" s="1" t="s">
        <v>11</v>
      </c>
      <c r="B10" s="2">
        <v>2084</v>
      </c>
      <c r="C10" s="15">
        <v>2006</v>
      </c>
      <c r="D10" s="15">
        <v>0</v>
      </c>
      <c r="E10" s="15">
        <v>0</v>
      </c>
      <c r="F10" s="15">
        <v>2006</v>
      </c>
      <c r="G10" s="15">
        <v>400</v>
      </c>
      <c r="H10" s="16">
        <v>0.19939999999999999</v>
      </c>
      <c r="I10" s="15">
        <v>683</v>
      </c>
      <c r="J10" s="16">
        <v>0.34050000000000002</v>
      </c>
      <c r="K10" s="15">
        <v>0</v>
      </c>
      <c r="L10" s="16">
        <v>0</v>
      </c>
      <c r="M10" s="15">
        <v>357</v>
      </c>
      <c r="N10" s="16">
        <v>0.17799999999999999</v>
      </c>
      <c r="O10" s="15">
        <v>0</v>
      </c>
      <c r="P10" s="16">
        <v>0</v>
      </c>
      <c r="Q10" s="15">
        <v>566</v>
      </c>
      <c r="R10" s="20">
        <v>0.28220000000000001</v>
      </c>
    </row>
    <row r="11" spans="1:18" ht="17.5" x14ac:dyDescent="0.35">
      <c r="A11" s="1" t="s">
        <v>24</v>
      </c>
      <c r="B11" s="2">
        <v>1114</v>
      </c>
      <c r="C11" s="15">
        <v>1396</v>
      </c>
      <c r="D11" s="15">
        <v>0</v>
      </c>
      <c r="E11" s="15">
        <v>0</v>
      </c>
      <c r="F11" s="15">
        <v>1396</v>
      </c>
      <c r="G11" s="15">
        <v>165</v>
      </c>
      <c r="H11" s="16">
        <v>0.1182</v>
      </c>
      <c r="I11" s="15">
        <v>379</v>
      </c>
      <c r="J11" s="16">
        <v>0.27150000000000002</v>
      </c>
      <c r="K11" s="15">
        <v>1</v>
      </c>
      <c r="L11" s="16">
        <v>6.9999999999999999E-4</v>
      </c>
      <c r="M11" s="15">
        <v>141</v>
      </c>
      <c r="N11" s="16">
        <v>0.10100000000000001</v>
      </c>
      <c r="O11" s="15">
        <v>0</v>
      </c>
      <c r="P11" s="16">
        <v>0</v>
      </c>
      <c r="Q11" s="15">
        <v>710</v>
      </c>
      <c r="R11" s="20">
        <v>0.50860000000000005</v>
      </c>
    </row>
    <row r="12" spans="1:18" ht="17.5" x14ac:dyDescent="0.35">
      <c r="A12" s="1" t="s">
        <v>32</v>
      </c>
      <c r="B12" s="2">
        <v>76</v>
      </c>
      <c r="C12" s="15">
        <v>54</v>
      </c>
      <c r="D12" s="15">
        <v>0</v>
      </c>
      <c r="E12" s="15">
        <v>0</v>
      </c>
      <c r="F12" s="15">
        <v>54</v>
      </c>
      <c r="G12" s="15">
        <v>16</v>
      </c>
      <c r="H12" s="16">
        <v>0.29630000000000001</v>
      </c>
      <c r="I12" s="15">
        <v>9</v>
      </c>
      <c r="J12" s="16">
        <v>0.16669999999999999</v>
      </c>
      <c r="K12" s="15">
        <v>2</v>
      </c>
      <c r="L12" s="16">
        <v>3.6999999999999998E-2</v>
      </c>
      <c r="M12" s="15">
        <v>17</v>
      </c>
      <c r="N12" s="16">
        <v>0.31480000000000002</v>
      </c>
      <c r="O12" s="15">
        <v>0</v>
      </c>
      <c r="P12" s="16">
        <v>0</v>
      </c>
      <c r="Q12" s="15">
        <v>10</v>
      </c>
      <c r="R12" s="20">
        <v>0.1852</v>
      </c>
    </row>
    <row r="13" spans="1:18" ht="17.5" x14ac:dyDescent="0.35">
      <c r="A13" s="1" t="s">
        <v>34</v>
      </c>
      <c r="B13" s="2">
        <v>266</v>
      </c>
      <c r="C13" s="15">
        <v>271</v>
      </c>
      <c r="D13" s="15">
        <v>0</v>
      </c>
      <c r="E13" s="15">
        <v>0</v>
      </c>
      <c r="F13" s="15">
        <v>271</v>
      </c>
      <c r="G13" s="15">
        <v>45</v>
      </c>
      <c r="H13" s="16">
        <v>0.1661</v>
      </c>
      <c r="I13" s="15">
        <v>62</v>
      </c>
      <c r="J13" s="16">
        <v>0.2288</v>
      </c>
      <c r="K13" s="15">
        <v>3</v>
      </c>
      <c r="L13" s="16">
        <v>1.11E-2</v>
      </c>
      <c r="M13" s="15">
        <v>85</v>
      </c>
      <c r="N13" s="16">
        <v>0.31369999999999998</v>
      </c>
      <c r="O13" s="15">
        <v>0</v>
      </c>
      <c r="P13" s="16">
        <v>0</v>
      </c>
      <c r="Q13" s="15">
        <v>76</v>
      </c>
      <c r="R13" s="20">
        <v>0.28039999999999998</v>
      </c>
    </row>
    <row r="14" spans="1:18" ht="17.5" x14ac:dyDescent="0.35">
      <c r="A14" s="57" t="s">
        <v>38</v>
      </c>
      <c r="B14" s="62"/>
      <c r="C14" s="54"/>
      <c r="D14" s="54"/>
      <c r="E14" s="54"/>
      <c r="F14" s="54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6"/>
    </row>
    <row r="15" spans="1:18" ht="17.5" x14ac:dyDescent="0.35">
      <c r="A15" s="1" t="s">
        <v>42</v>
      </c>
      <c r="B15" s="2">
        <v>893</v>
      </c>
      <c r="C15" s="15">
        <v>901</v>
      </c>
      <c r="D15" s="15">
        <v>0</v>
      </c>
      <c r="E15" s="15">
        <v>0</v>
      </c>
      <c r="F15" s="15">
        <v>901</v>
      </c>
      <c r="G15" s="15">
        <v>132</v>
      </c>
      <c r="H15" s="16">
        <v>0.14649999999999999</v>
      </c>
      <c r="I15" s="15">
        <v>412</v>
      </c>
      <c r="J15" s="16">
        <v>0.45729999999999998</v>
      </c>
      <c r="K15" s="15">
        <v>6</v>
      </c>
      <c r="L15" s="16">
        <v>6.7000000000000002E-3</v>
      </c>
      <c r="M15" s="15">
        <v>45</v>
      </c>
      <c r="N15" s="16">
        <v>4.99E-2</v>
      </c>
      <c r="O15" s="15">
        <v>0</v>
      </c>
      <c r="P15" s="16">
        <v>0</v>
      </c>
      <c r="Q15" s="15">
        <v>306</v>
      </c>
      <c r="R15" s="20">
        <v>0.33960000000000001</v>
      </c>
    </row>
    <row r="16" spans="1:18" ht="17.5" x14ac:dyDescent="0.35">
      <c r="A16" s="1" t="s">
        <v>48</v>
      </c>
      <c r="B16" s="2">
        <v>50</v>
      </c>
      <c r="C16" s="15">
        <v>41</v>
      </c>
      <c r="D16" s="15">
        <v>0</v>
      </c>
      <c r="E16" s="15">
        <v>0</v>
      </c>
      <c r="F16" s="15">
        <v>41</v>
      </c>
      <c r="G16" s="15">
        <v>9</v>
      </c>
      <c r="H16" s="16">
        <v>0.2195</v>
      </c>
      <c r="I16" s="15">
        <v>23</v>
      </c>
      <c r="J16" s="16">
        <v>0.56100000000000005</v>
      </c>
      <c r="K16" s="15">
        <v>0</v>
      </c>
      <c r="L16" s="16">
        <v>0</v>
      </c>
      <c r="M16" s="15">
        <v>1</v>
      </c>
      <c r="N16" s="16">
        <v>2.4400000000000002E-2</v>
      </c>
      <c r="O16" s="15">
        <v>0</v>
      </c>
      <c r="P16" s="16">
        <v>0</v>
      </c>
      <c r="Q16" s="15">
        <v>8</v>
      </c>
      <c r="R16" s="20">
        <v>0.1951</v>
      </c>
    </row>
    <row r="17" spans="1:18" ht="17.5" x14ac:dyDescent="0.35">
      <c r="A17" s="1" t="s">
        <v>50</v>
      </c>
      <c r="B17" s="2">
        <v>9755</v>
      </c>
      <c r="C17" s="15">
        <v>11514</v>
      </c>
      <c r="D17" s="15">
        <v>0</v>
      </c>
      <c r="E17" s="15">
        <v>0</v>
      </c>
      <c r="F17" s="15">
        <v>11514</v>
      </c>
      <c r="G17" s="15">
        <v>2094</v>
      </c>
      <c r="H17" s="16">
        <v>0.18190000000000001</v>
      </c>
      <c r="I17" s="15">
        <v>4054</v>
      </c>
      <c r="J17" s="16">
        <v>0.35210000000000002</v>
      </c>
      <c r="K17" s="15">
        <v>10</v>
      </c>
      <c r="L17" s="16">
        <v>8.9999999999999998E-4</v>
      </c>
      <c r="M17" s="15">
        <v>1013</v>
      </c>
      <c r="N17" s="16">
        <v>8.7999999999999995E-2</v>
      </c>
      <c r="O17" s="15">
        <v>0</v>
      </c>
      <c r="P17" s="16">
        <v>0</v>
      </c>
      <c r="Q17" s="15">
        <v>4343</v>
      </c>
      <c r="R17" s="20">
        <v>0.37719999999999998</v>
      </c>
    </row>
    <row r="18" spans="1:18" ht="17.5" x14ac:dyDescent="0.35">
      <c r="A18" s="1" t="s">
        <v>51</v>
      </c>
      <c r="B18" s="67">
        <v>938</v>
      </c>
      <c r="C18" s="74">
        <v>779</v>
      </c>
      <c r="D18" s="74">
        <v>0</v>
      </c>
      <c r="E18" s="74">
        <v>0</v>
      </c>
      <c r="F18" s="74">
        <v>779</v>
      </c>
      <c r="G18" s="74">
        <v>85</v>
      </c>
      <c r="H18" s="75">
        <v>0.1091</v>
      </c>
      <c r="I18" s="74">
        <v>228</v>
      </c>
      <c r="J18" s="75">
        <v>0.29270000000000002</v>
      </c>
      <c r="K18" s="74">
        <v>1</v>
      </c>
      <c r="L18" s="75">
        <v>1.2999999999999999E-3</v>
      </c>
      <c r="M18" s="74">
        <v>134</v>
      </c>
      <c r="N18" s="75">
        <v>0.17199999999999999</v>
      </c>
      <c r="O18" s="74">
        <v>0</v>
      </c>
      <c r="P18" s="75">
        <v>0</v>
      </c>
      <c r="Q18" s="74">
        <v>331</v>
      </c>
      <c r="R18" s="76">
        <v>0.4249</v>
      </c>
    </row>
    <row r="19" spans="1:18" ht="18" thickBot="1" x14ac:dyDescent="0.4">
      <c r="A19" s="1" t="s">
        <v>58</v>
      </c>
      <c r="B19" s="7">
        <v>107</v>
      </c>
      <c r="C19" s="21">
        <v>99</v>
      </c>
      <c r="D19" s="21">
        <v>0</v>
      </c>
      <c r="E19" s="21">
        <v>0</v>
      </c>
      <c r="F19" s="21">
        <v>99</v>
      </c>
      <c r="G19" s="21">
        <v>25</v>
      </c>
      <c r="H19" s="22">
        <v>0.2525</v>
      </c>
      <c r="I19" s="21">
        <v>44</v>
      </c>
      <c r="J19" s="22">
        <v>0.44440000000000002</v>
      </c>
      <c r="K19" s="21">
        <v>1</v>
      </c>
      <c r="L19" s="22">
        <v>1.01E-2</v>
      </c>
      <c r="M19" s="21">
        <v>2</v>
      </c>
      <c r="N19" s="22">
        <v>2.0199999999999999E-2</v>
      </c>
      <c r="O19" s="21">
        <v>0</v>
      </c>
      <c r="P19" s="22">
        <v>0</v>
      </c>
      <c r="Q19" s="21">
        <v>27</v>
      </c>
      <c r="R19" s="23">
        <v>0.2727</v>
      </c>
    </row>
    <row r="20" spans="1:18" ht="36.5" thickBot="1" x14ac:dyDescent="0.45">
      <c r="A20" s="9" t="s">
        <v>94</v>
      </c>
      <c r="B20" s="10">
        <f t="shared" ref="B20:G20" si="0">SUM(B9:B19)</f>
        <v>15902</v>
      </c>
      <c r="C20" s="11">
        <f t="shared" si="0"/>
        <v>17579</v>
      </c>
      <c r="D20" s="10">
        <f t="shared" si="0"/>
        <v>0</v>
      </c>
      <c r="E20" s="11">
        <f t="shared" si="0"/>
        <v>0</v>
      </c>
      <c r="F20" s="10">
        <f t="shared" si="0"/>
        <v>17579</v>
      </c>
      <c r="G20" s="11">
        <f t="shared" si="0"/>
        <v>3044</v>
      </c>
      <c r="H20" s="12">
        <f>G20/F20</f>
        <v>0.17316115820012515</v>
      </c>
      <c r="I20" s="11">
        <f>SUM(I9:I19)</f>
        <v>6120</v>
      </c>
      <c r="J20" s="12">
        <f>I20/F20</f>
        <v>0.34814267023152623</v>
      </c>
      <c r="K20" s="11">
        <f>SUM(K9:K19)</f>
        <v>24</v>
      </c>
      <c r="L20" s="12">
        <f>K20/F20</f>
        <v>1.3652653734569657E-3</v>
      </c>
      <c r="M20" s="11">
        <f>SUM(M9:M19)</f>
        <v>1838</v>
      </c>
      <c r="N20" s="12">
        <f>M20/F20</f>
        <v>0.10455657318391262</v>
      </c>
      <c r="O20" s="11">
        <f>SUM(O9:O19)</f>
        <v>0</v>
      </c>
      <c r="P20" s="12">
        <f>O20/F20</f>
        <v>0</v>
      </c>
      <c r="Q20" s="11">
        <f>SUM(Q9:Q19)</f>
        <v>6553</v>
      </c>
      <c r="R20" s="13">
        <f>Q20/F20</f>
        <v>0.37277433301097901</v>
      </c>
    </row>
    <row r="21" spans="1:18" ht="17.5" customHeight="1" x14ac:dyDescent="0.35">
      <c r="A21" s="105" t="s">
        <v>95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  <row r="22" spans="1:18" ht="15.5" x14ac:dyDescent="0.35">
      <c r="A22" s="8"/>
      <c r="B22" s="108" t="s">
        <v>96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18" ht="15.5" x14ac:dyDescent="0.35">
      <c r="A23" s="110" t="s">
        <v>97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9"/>
    </row>
    <row r="24" spans="1:18" ht="16" thickBot="1" x14ac:dyDescent="0.4">
      <c r="A24" s="111" t="s">
        <v>106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3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14" t="s">
        <v>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2" spans="1:18" ht="18" thickBot="1" x14ac:dyDescent="0.4">
      <c r="A2" s="98" t="s">
        <v>103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29"/>
      <c r="B3" s="116" t="s">
        <v>61</v>
      </c>
      <c r="C3" s="117"/>
      <c r="D3" s="118" t="s">
        <v>86</v>
      </c>
      <c r="E3" s="117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1063</v>
      </c>
      <c r="C9" s="17">
        <v>986</v>
      </c>
      <c r="D9" s="17">
        <v>0</v>
      </c>
      <c r="E9" s="17">
        <v>0</v>
      </c>
      <c r="F9" s="17">
        <v>986</v>
      </c>
      <c r="G9" s="17">
        <v>110</v>
      </c>
      <c r="H9" s="18">
        <v>0.1116</v>
      </c>
      <c r="I9" s="17">
        <v>307</v>
      </c>
      <c r="J9" s="18">
        <v>0.31140000000000001</v>
      </c>
      <c r="K9" s="17">
        <v>1</v>
      </c>
      <c r="L9" s="18">
        <v>1E-3</v>
      </c>
      <c r="M9" s="17">
        <v>258</v>
      </c>
      <c r="N9" s="18">
        <v>0.26169999999999999</v>
      </c>
      <c r="O9" s="17">
        <v>0</v>
      </c>
      <c r="P9" s="18">
        <v>0</v>
      </c>
      <c r="Q9" s="17">
        <v>310</v>
      </c>
      <c r="R9" s="19">
        <v>0.31440000000000001</v>
      </c>
    </row>
    <row r="10" spans="1:18" ht="17.5" x14ac:dyDescent="0.35">
      <c r="A10" s="1" t="s">
        <v>20</v>
      </c>
      <c r="B10" s="2">
        <v>4516</v>
      </c>
      <c r="C10" s="15">
        <v>3610</v>
      </c>
      <c r="D10" s="15">
        <v>0</v>
      </c>
      <c r="E10" s="15">
        <v>0</v>
      </c>
      <c r="F10" s="15">
        <v>3610</v>
      </c>
      <c r="G10" s="15">
        <v>527</v>
      </c>
      <c r="H10" s="16">
        <v>0.14599999999999999</v>
      </c>
      <c r="I10" s="15">
        <v>1334</v>
      </c>
      <c r="J10" s="16">
        <v>0.3695</v>
      </c>
      <c r="K10" s="15">
        <v>20</v>
      </c>
      <c r="L10" s="16">
        <v>5.4999999999999997E-3</v>
      </c>
      <c r="M10" s="15">
        <v>464</v>
      </c>
      <c r="N10" s="16">
        <v>0.1285</v>
      </c>
      <c r="O10" s="15">
        <v>0</v>
      </c>
      <c r="P10" s="16">
        <v>0</v>
      </c>
      <c r="Q10" s="15">
        <v>1265</v>
      </c>
      <c r="R10" s="20">
        <v>0.35039999999999999</v>
      </c>
    </row>
    <row r="11" spans="1:18" ht="17.5" x14ac:dyDescent="0.35">
      <c r="A11" s="1" t="s">
        <v>21</v>
      </c>
      <c r="B11" s="2">
        <v>1088</v>
      </c>
      <c r="C11" s="15">
        <v>1211</v>
      </c>
      <c r="D11" s="15">
        <v>0</v>
      </c>
      <c r="E11" s="15">
        <v>0</v>
      </c>
      <c r="F11" s="15">
        <v>1211</v>
      </c>
      <c r="G11" s="15">
        <v>156</v>
      </c>
      <c r="H11" s="16">
        <v>0.1288</v>
      </c>
      <c r="I11" s="15">
        <v>450</v>
      </c>
      <c r="J11" s="16">
        <v>0.37159999999999999</v>
      </c>
      <c r="K11" s="15">
        <v>7</v>
      </c>
      <c r="L11" s="16">
        <v>5.7999999999999996E-3</v>
      </c>
      <c r="M11" s="15">
        <v>112</v>
      </c>
      <c r="N11" s="16">
        <v>9.2499999999999999E-2</v>
      </c>
      <c r="O11" s="15">
        <v>0</v>
      </c>
      <c r="P11" s="16">
        <v>0</v>
      </c>
      <c r="Q11" s="15">
        <v>486</v>
      </c>
      <c r="R11" s="20">
        <v>0.40129999999999999</v>
      </c>
    </row>
    <row r="12" spans="1:18" ht="17.5" x14ac:dyDescent="0.35">
      <c r="A12" s="1" t="s">
        <v>22</v>
      </c>
      <c r="B12" s="2">
        <v>616</v>
      </c>
      <c r="C12" s="15">
        <v>507</v>
      </c>
      <c r="D12" s="15">
        <v>0</v>
      </c>
      <c r="E12" s="15">
        <v>1</v>
      </c>
      <c r="F12" s="15">
        <v>508</v>
      </c>
      <c r="G12" s="15">
        <v>83</v>
      </c>
      <c r="H12" s="16">
        <v>0.16339999999999999</v>
      </c>
      <c r="I12" s="15">
        <v>232</v>
      </c>
      <c r="J12" s="16">
        <v>0.45669999999999999</v>
      </c>
      <c r="K12" s="15">
        <v>1</v>
      </c>
      <c r="L12" s="16">
        <v>2E-3</v>
      </c>
      <c r="M12" s="15">
        <v>69</v>
      </c>
      <c r="N12" s="16">
        <v>0.1358</v>
      </c>
      <c r="O12" s="15">
        <v>0</v>
      </c>
      <c r="P12" s="16">
        <v>0</v>
      </c>
      <c r="Q12" s="15">
        <v>123</v>
      </c>
      <c r="R12" s="20">
        <v>0.24210000000000001</v>
      </c>
    </row>
    <row r="13" spans="1:18" ht="17.5" x14ac:dyDescent="0.35">
      <c r="A13" s="1" t="s">
        <v>28</v>
      </c>
      <c r="B13" s="2">
        <v>2330</v>
      </c>
      <c r="C13" s="15">
        <v>3948</v>
      </c>
      <c r="D13" s="15">
        <v>1</v>
      </c>
      <c r="E13" s="15">
        <v>34</v>
      </c>
      <c r="F13" s="15">
        <v>3982</v>
      </c>
      <c r="G13" s="15">
        <v>526</v>
      </c>
      <c r="H13" s="16">
        <v>0.1321</v>
      </c>
      <c r="I13" s="15">
        <v>777</v>
      </c>
      <c r="J13" s="16">
        <v>0.1951</v>
      </c>
      <c r="K13" s="15">
        <v>11</v>
      </c>
      <c r="L13" s="16">
        <v>2.8E-3</v>
      </c>
      <c r="M13" s="15">
        <v>185</v>
      </c>
      <c r="N13" s="16">
        <v>4.65E-2</v>
      </c>
      <c r="O13" s="15">
        <v>0</v>
      </c>
      <c r="P13" s="16">
        <v>0</v>
      </c>
      <c r="Q13" s="15">
        <v>2483</v>
      </c>
      <c r="R13" s="20">
        <v>0.62360000000000004</v>
      </c>
    </row>
    <row r="14" spans="1:18" ht="17.5" x14ac:dyDescent="0.35">
      <c r="A14" s="1" t="s">
        <v>29</v>
      </c>
      <c r="B14" s="2">
        <v>1551</v>
      </c>
      <c r="C14" s="15">
        <v>1651</v>
      </c>
      <c r="D14" s="15">
        <v>0</v>
      </c>
      <c r="E14" s="15">
        <v>0</v>
      </c>
      <c r="F14" s="15">
        <v>1650</v>
      </c>
      <c r="G14" s="15">
        <v>347</v>
      </c>
      <c r="H14" s="16">
        <v>0.21029999999999999</v>
      </c>
      <c r="I14" s="15">
        <v>705</v>
      </c>
      <c r="J14" s="16">
        <v>0.42730000000000001</v>
      </c>
      <c r="K14" s="15">
        <v>12</v>
      </c>
      <c r="L14" s="16">
        <v>7.3000000000000001E-3</v>
      </c>
      <c r="M14" s="15">
        <v>255</v>
      </c>
      <c r="N14" s="16">
        <v>0.1545</v>
      </c>
      <c r="O14" s="15">
        <v>0</v>
      </c>
      <c r="P14" s="16">
        <v>0</v>
      </c>
      <c r="Q14" s="15">
        <v>331</v>
      </c>
      <c r="R14" s="20">
        <v>0.2006</v>
      </c>
    </row>
    <row r="15" spans="1:18" ht="17.5" x14ac:dyDescent="0.35">
      <c r="A15" s="1" t="s">
        <v>30</v>
      </c>
      <c r="B15" s="2">
        <v>1393</v>
      </c>
      <c r="C15" s="15">
        <v>1570</v>
      </c>
      <c r="D15" s="15">
        <v>0</v>
      </c>
      <c r="E15" s="15">
        <v>0</v>
      </c>
      <c r="F15" s="15">
        <v>1570</v>
      </c>
      <c r="G15" s="15">
        <v>266</v>
      </c>
      <c r="H15" s="16">
        <v>0.1694</v>
      </c>
      <c r="I15" s="15">
        <v>633</v>
      </c>
      <c r="J15" s="16">
        <v>0.4032</v>
      </c>
      <c r="K15" s="15">
        <v>0</v>
      </c>
      <c r="L15" s="16">
        <v>0</v>
      </c>
      <c r="M15" s="15">
        <v>229</v>
      </c>
      <c r="N15" s="16">
        <v>0.1459</v>
      </c>
      <c r="O15" s="15">
        <v>0</v>
      </c>
      <c r="P15" s="16">
        <v>0</v>
      </c>
      <c r="Q15" s="15">
        <v>442</v>
      </c>
      <c r="R15" s="20">
        <v>0.28149999999999997</v>
      </c>
    </row>
    <row r="16" spans="1:18" ht="17.5" x14ac:dyDescent="0.35">
      <c r="A16" s="1" t="s">
        <v>35</v>
      </c>
      <c r="B16" s="2">
        <v>438</v>
      </c>
      <c r="C16" s="15">
        <v>507</v>
      </c>
      <c r="D16" s="15">
        <v>0</v>
      </c>
      <c r="E16" s="15">
        <v>0</v>
      </c>
      <c r="F16" s="15">
        <v>507</v>
      </c>
      <c r="G16" s="15">
        <v>80</v>
      </c>
      <c r="H16" s="16">
        <v>0.1578</v>
      </c>
      <c r="I16" s="15">
        <v>125</v>
      </c>
      <c r="J16" s="16">
        <v>0.2465</v>
      </c>
      <c r="K16" s="15">
        <v>0</v>
      </c>
      <c r="L16" s="16">
        <v>0</v>
      </c>
      <c r="M16" s="15">
        <v>119</v>
      </c>
      <c r="N16" s="16">
        <v>0.23469999999999999</v>
      </c>
      <c r="O16" s="15">
        <v>0</v>
      </c>
      <c r="P16" s="16">
        <v>0</v>
      </c>
      <c r="Q16" s="15">
        <v>183</v>
      </c>
      <c r="R16" s="20">
        <v>0.3609</v>
      </c>
    </row>
    <row r="17" spans="1:18" ht="17.5" x14ac:dyDescent="0.35">
      <c r="A17" s="1" t="s">
        <v>41</v>
      </c>
      <c r="B17" s="2">
        <v>1869</v>
      </c>
      <c r="C17" s="15">
        <v>1732</v>
      </c>
      <c r="D17" s="15">
        <v>0</v>
      </c>
      <c r="E17" s="15">
        <v>0</v>
      </c>
      <c r="F17" s="15">
        <v>1732</v>
      </c>
      <c r="G17" s="15">
        <v>110</v>
      </c>
      <c r="H17" s="16">
        <v>6.3500000000000001E-2</v>
      </c>
      <c r="I17" s="15">
        <v>456</v>
      </c>
      <c r="J17" s="16">
        <v>0.26329999999999998</v>
      </c>
      <c r="K17" s="15">
        <v>8</v>
      </c>
      <c r="L17" s="16">
        <v>4.5999999999999999E-3</v>
      </c>
      <c r="M17" s="15">
        <v>407</v>
      </c>
      <c r="N17" s="16">
        <v>0.23499999999999999</v>
      </c>
      <c r="O17" s="15">
        <v>0</v>
      </c>
      <c r="P17" s="16">
        <v>0</v>
      </c>
      <c r="Q17" s="15">
        <v>751</v>
      </c>
      <c r="R17" s="20">
        <v>0.43359999999999999</v>
      </c>
    </row>
    <row r="18" spans="1:18" ht="18" thickBot="1" x14ac:dyDescent="0.4">
      <c r="A18" s="1" t="s">
        <v>56</v>
      </c>
      <c r="B18" s="7">
        <v>1834</v>
      </c>
      <c r="C18" s="21">
        <v>1617</v>
      </c>
      <c r="D18" s="21">
        <v>0</v>
      </c>
      <c r="E18" s="21">
        <v>0</v>
      </c>
      <c r="F18" s="21">
        <v>1617</v>
      </c>
      <c r="G18" s="21">
        <v>111</v>
      </c>
      <c r="H18" s="22">
        <v>6.8599999999999994E-2</v>
      </c>
      <c r="I18" s="21">
        <v>263</v>
      </c>
      <c r="J18" s="22">
        <v>0.16259999999999999</v>
      </c>
      <c r="K18" s="21">
        <v>2</v>
      </c>
      <c r="L18" s="22">
        <v>1.1999999999999999E-3</v>
      </c>
      <c r="M18" s="21">
        <v>52</v>
      </c>
      <c r="N18" s="22">
        <v>3.2199999999999999E-2</v>
      </c>
      <c r="O18" s="21">
        <v>0</v>
      </c>
      <c r="P18" s="22">
        <v>0</v>
      </c>
      <c r="Q18" s="21">
        <v>1189</v>
      </c>
      <c r="R18" s="23">
        <v>0.73529999999999995</v>
      </c>
    </row>
    <row r="19" spans="1:18" ht="36.5" thickBot="1" x14ac:dyDescent="0.45">
      <c r="A19" s="9" t="s">
        <v>94</v>
      </c>
      <c r="B19" s="10">
        <f t="shared" ref="B19:G19" si="0">SUM(B9:B18)</f>
        <v>16698</v>
      </c>
      <c r="C19" s="11">
        <f t="shared" si="0"/>
        <v>17339</v>
      </c>
      <c r="D19" s="11">
        <f t="shared" si="0"/>
        <v>1</v>
      </c>
      <c r="E19" s="10">
        <f t="shared" si="0"/>
        <v>35</v>
      </c>
      <c r="F19" s="11">
        <f t="shared" si="0"/>
        <v>17373</v>
      </c>
      <c r="G19" s="10">
        <f t="shared" si="0"/>
        <v>2316</v>
      </c>
      <c r="H19" s="13">
        <f>G19/F19</f>
        <v>0.13331030910032809</v>
      </c>
      <c r="I19" s="10">
        <f>SUM(I9:I18)</f>
        <v>5282</v>
      </c>
      <c r="J19" s="13">
        <f>I19/F19</f>
        <v>0.30403499683416796</v>
      </c>
      <c r="K19" s="10">
        <f>SUM(K9:K18)</f>
        <v>62</v>
      </c>
      <c r="L19" s="13">
        <f>K19/F19</f>
        <v>3.5687561158118919E-3</v>
      </c>
      <c r="M19" s="10">
        <f>SUM(M9:M18)</f>
        <v>2150</v>
      </c>
      <c r="N19" s="13">
        <f>M19/F19</f>
        <v>0.12375525240315433</v>
      </c>
      <c r="O19" s="10">
        <f>SUM(O9:O18)</f>
        <v>0</v>
      </c>
      <c r="P19" s="13">
        <f>O19/F19</f>
        <v>0</v>
      </c>
      <c r="Q19" s="11">
        <f>SUM(Q9:Q18)</f>
        <v>7563</v>
      </c>
      <c r="R19" s="14">
        <f>Q19/F19</f>
        <v>0.43533068554653775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8"/>
      <c r="B21" s="108" t="s">
        <v>96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ht="15.5" x14ac:dyDescent="0.35">
      <c r="A22" s="110" t="s">
        <v>97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18" ht="16" thickBot="1" x14ac:dyDescent="0.4">
      <c r="A23" s="111" t="s">
        <v>106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4" t="s">
        <v>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2" spans="1:18" ht="18" thickBot="1" x14ac:dyDescent="0.4">
      <c r="A2" s="98" t="s">
        <v>104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29"/>
      <c r="B3" s="116" t="s">
        <v>61</v>
      </c>
      <c r="C3" s="117"/>
      <c r="D3" s="118" t="s">
        <v>86</v>
      </c>
      <c r="E3" s="117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97</v>
      </c>
      <c r="C9" s="17">
        <v>78</v>
      </c>
      <c r="D9" s="17">
        <v>0</v>
      </c>
      <c r="E9" s="17">
        <v>0</v>
      </c>
      <c r="F9" s="17">
        <v>78</v>
      </c>
      <c r="G9" s="17">
        <v>13</v>
      </c>
      <c r="H9" s="18">
        <v>0.16669999999999999</v>
      </c>
      <c r="I9" s="17">
        <v>10</v>
      </c>
      <c r="J9" s="18">
        <v>0.12820000000000001</v>
      </c>
      <c r="K9" s="17">
        <v>0</v>
      </c>
      <c r="L9" s="18">
        <v>0</v>
      </c>
      <c r="M9" s="17">
        <v>40</v>
      </c>
      <c r="N9" s="18">
        <v>0.51280000000000003</v>
      </c>
      <c r="O9" s="17">
        <v>0</v>
      </c>
      <c r="P9" s="18">
        <v>0</v>
      </c>
      <c r="Q9" s="17">
        <v>15</v>
      </c>
      <c r="R9" s="19">
        <v>0.1923</v>
      </c>
    </row>
    <row r="10" spans="1:18" ht="17.5" x14ac:dyDescent="0.35">
      <c r="A10" s="1" t="s">
        <v>9</v>
      </c>
      <c r="B10" s="2">
        <v>2000</v>
      </c>
      <c r="C10" s="15">
        <v>1265</v>
      </c>
      <c r="D10" s="15">
        <v>0</v>
      </c>
      <c r="E10" s="15">
        <v>0</v>
      </c>
      <c r="F10" s="15">
        <v>1265</v>
      </c>
      <c r="G10" s="15">
        <v>156</v>
      </c>
      <c r="H10" s="16">
        <v>0.12330000000000001</v>
      </c>
      <c r="I10" s="15">
        <v>318</v>
      </c>
      <c r="J10" s="16">
        <v>0.25140000000000001</v>
      </c>
      <c r="K10" s="15">
        <v>3</v>
      </c>
      <c r="L10" s="16">
        <v>2.3999999999999998E-3</v>
      </c>
      <c r="M10" s="15">
        <v>127</v>
      </c>
      <c r="N10" s="16">
        <v>0.1004</v>
      </c>
      <c r="O10" s="15">
        <v>0</v>
      </c>
      <c r="P10" s="16">
        <v>0</v>
      </c>
      <c r="Q10" s="15">
        <v>661</v>
      </c>
      <c r="R10" s="20">
        <v>0.52249999999999996</v>
      </c>
    </row>
    <row r="11" spans="1:18" ht="17.5" x14ac:dyDescent="0.35">
      <c r="A11" s="1" t="s">
        <v>10</v>
      </c>
      <c r="B11" s="2">
        <v>13992</v>
      </c>
      <c r="C11" s="15">
        <v>25337</v>
      </c>
      <c r="D11" s="15">
        <v>0</v>
      </c>
      <c r="E11" s="15">
        <v>0</v>
      </c>
      <c r="F11" s="15">
        <v>25337</v>
      </c>
      <c r="G11" s="15">
        <v>1652</v>
      </c>
      <c r="H11" s="16">
        <v>6.5199999999999994E-2</v>
      </c>
      <c r="I11" s="15">
        <v>2268</v>
      </c>
      <c r="J11" s="16">
        <v>8.9499999999999996E-2</v>
      </c>
      <c r="K11" s="15">
        <v>20</v>
      </c>
      <c r="L11" s="16">
        <v>8.0000000000000004E-4</v>
      </c>
      <c r="M11" s="15">
        <v>1033</v>
      </c>
      <c r="N11" s="16">
        <v>4.0800000000000003E-2</v>
      </c>
      <c r="O11" s="15">
        <v>4</v>
      </c>
      <c r="P11" s="16">
        <v>2.0000000000000001E-4</v>
      </c>
      <c r="Q11" s="15">
        <v>20360</v>
      </c>
      <c r="R11" s="20">
        <v>0.80359999999999998</v>
      </c>
    </row>
    <row r="12" spans="1:18" ht="17.5" x14ac:dyDescent="0.35">
      <c r="A12" s="1" t="s">
        <v>17</v>
      </c>
      <c r="B12" s="2">
        <v>244</v>
      </c>
      <c r="C12" s="15">
        <v>238</v>
      </c>
      <c r="D12" s="15">
        <v>0</v>
      </c>
      <c r="E12" s="15">
        <v>0</v>
      </c>
      <c r="F12" s="15">
        <v>238</v>
      </c>
      <c r="G12" s="15">
        <v>25</v>
      </c>
      <c r="H12" s="16">
        <v>0.105</v>
      </c>
      <c r="I12" s="15">
        <v>58</v>
      </c>
      <c r="J12" s="16">
        <v>0.2437</v>
      </c>
      <c r="K12" s="15">
        <v>2</v>
      </c>
      <c r="L12" s="16">
        <v>8.3999999999999995E-3</v>
      </c>
      <c r="M12" s="15">
        <v>42</v>
      </c>
      <c r="N12" s="16">
        <v>0.17649999999999999</v>
      </c>
      <c r="O12" s="15">
        <v>0</v>
      </c>
      <c r="P12" s="16">
        <v>0</v>
      </c>
      <c r="Q12" s="15">
        <v>111</v>
      </c>
      <c r="R12" s="20">
        <v>0.46639999999999998</v>
      </c>
    </row>
    <row r="13" spans="1:18" ht="17.5" x14ac:dyDescent="0.35">
      <c r="A13" s="1" t="s">
        <v>19</v>
      </c>
      <c r="B13" s="2">
        <v>168</v>
      </c>
      <c r="C13" s="15">
        <v>338</v>
      </c>
      <c r="D13" s="15">
        <v>0</v>
      </c>
      <c r="E13" s="15">
        <v>0</v>
      </c>
      <c r="F13" s="15">
        <v>338</v>
      </c>
      <c r="G13" s="15">
        <v>61</v>
      </c>
      <c r="H13" s="16">
        <v>0.18049999999999999</v>
      </c>
      <c r="I13" s="15">
        <v>125</v>
      </c>
      <c r="J13" s="16">
        <v>0.36980000000000002</v>
      </c>
      <c r="K13" s="15">
        <v>2</v>
      </c>
      <c r="L13" s="16">
        <v>5.8999999999999999E-3</v>
      </c>
      <c r="M13" s="15">
        <v>68</v>
      </c>
      <c r="N13" s="16">
        <v>0.20119999999999999</v>
      </c>
      <c r="O13" s="15">
        <v>0</v>
      </c>
      <c r="P13" s="16">
        <v>0</v>
      </c>
      <c r="Q13" s="15">
        <v>82</v>
      </c>
      <c r="R13" s="20">
        <v>0.24260000000000001</v>
      </c>
    </row>
    <row r="14" spans="1:18" ht="17.5" x14ac:dyDescent="0.35">
      <c r="A14" s="57" t="s">
        <v>39</v>
      </c>
      <c r="B14" s="62"/>
      <c r="C14" s="54"/>
      <c r="D14" s="54"/>
      <c r="E14" s="54"/>
      <c r="F14" s="54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6"/>
    </row>
    <row r="15" spans="1:18" ht="17.5" x14ac:dyDescent="0.35">
      <c r="A15" s="1" t="s">
        <v>43</v>
      </c>
      <c r="B15" s="2">
        <v>2132</v>
      </c>
      <c r="C15" s="15">
        <v>1050</v>
      </c>
      <c r="D15" s="15">
        <v>0</v>
      </c>
      <c r="E15" s="15">
        <v>0</v>
      </c>
      <c r="F15" s="15">
        <v>1050</v>
      </c>
      <c r="G15" s="15">
        <v>63</v>
      </c>
      <c r="H15" s="16">
        <v>0.06</v>
      </c>
      <c r="I15" s="15">
        <v>109</v>
      </c>
      <c r="J15" s="16">
        <v>0.1038</v>
      </c>
      <c r="K15" s="15">
        <v>0</v>
      </c>
      <c r="L15" s="16">
        <v>0</v>
      </c>
      <c r="M15" s="15">
        <v>91</v>
      </c>
      <c r="N15" s="16">
        <v>8.6699999999999999E-2</v>
      </c>
      <c r="O15" s="15">
        <v>0</v>
      </c>
      <c r="P15" s="16">
        <v>0</v>
      </c>
      <c r="Q15" s="15">
        <v>787</v>
      </c>
      <c r="R15" s="20">
        <v>0.74950000000000006</v>
      </c>
    </row>
    <row r="16" spans="1:18" ht="18" thickBot="1" x14ac:dyDescent="0.4">
      <c r="A16" s="1" t="s">
        <v>55</v>
      </c>
      <c r="B16" s="2">
        <v>3646</v>
      </c>
      <c r="C16" s="15">
        <v>4019</v>
      </c>
      <c r="D16" s="15">
        <v>8</v>
      </c>
      <c r="E16" s="15">
        <v>0</v>
      </c>
      <c r="F16" s="15">
        <v>4019</v>
      </c>
      <c r="G16" s="15">
        <v>911</v>
      </c>
      <c r="H16" s="16">
        <v>0.22670000000000001</v>
      </c>
      <c r="I16" s="15">
        <v>810</v>
      </c>
      <c r="J16" s="16">
        <v>0.20150000000000001</v>
      </c>
      <c r="K16" s="15">
        <v>10</v>
      </c>
      <c r="L16" s="16">
        <v>2.5000000000000001E-3</v>
      </c>
      <c r="M16" s="15">
        <v>1512</v>
      </c>
      <c r="N16" s="16">
        <v>0.37619999999999998</v>
      </c>
      <c r="O16" s="15">
        <v>0</v>
      </c>
      <c r="P16" s="16">
        <v>0</v>
      </c>
      <c r="Q16" s="15">
        <v>776</v>
      </c>
      <c r="R16" s="20">
        <v>0.19309999999999999</v>
      </c>
    </row>
    <row r="17" spans="1:18" ht="36.5" thickBot="1" x14ac:dyDescent="0.45">
      <c r="A17" s="9" t="s">
        <v>94</v>
      </c>
      <c r="B17" s="10">
        <f t="shared" ref="B17:G17" si="0">SUM(B9:B16)</f>
        <v>22279</v>
      </c>
      <c r="C17" s="11">
        <f t="shared" si="0"/>
        <v>32325</v>
      </c>
      <c r="D17" s="10">
        <f t="shared" si="0"/>
        <v>8</v>
      </c>
      <c r="E17" s="11">
        <f t="shared" si="0"/>
        <v>0</v>
      </c>
      <c r="F17" s="10">
        <f t="shared" si="0"/>
        <v>32325</v>
      </c>
      <c r="G17" s="11">
        <f t="shared" si="0"/>
        <v>2881</v>
      </c>
      <c r="H17" s="12">
        <f>G17/F17</f>
        <v>8.9126063418406801E-2</v>
      </c>
      <c r="I17" s="11">
        <f>SUM(I9:I16)</f>
        <v>3698</v>
      </c>
      <c r="J17" s="12">
        <f>I17/F17</f>
        <v>0.11440061871616396</v>
      </c>
      <c r="K17" s="11">
        <f>SUM(K9:K16)</f>
        <v>37</v>
      </c>
      <c r="L17" s="12">
        <f>K17/F17</f>
        <v>1.1446249033255993E-3</v>
      </c>
      <c r="M17" s="11">
        <f>SUM(M9:M16)</f>
        <v>2913</v>
      </c>
      <c r="N17" s="12">
        <f>M17/F17</f>
        <v>9.0116009280742454E-2</v>
      </c>
      <c r="O17" s="11">
        <f>SUM(O9:O16)</f>
        <v>4</v>
      </c>
      <c r="P17" s="12">
        <f>O17/F17</f>
        <v>1.2374323279195669E-4</v>
      </c>
      <c r="Q17" s="11">
        <f>SUM(Q9:Q16)</f>
        <v>22792</v>
      </c>
      <c r="R17" s="13">
        <f>Q17/F17</f>
        <v>0.70508894044856918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8"/>
      <c r="B19" s="108" t="s">
        <v>96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9"/>
    </row>
    <row r="20" spans="1:18" ht="15.5" x14ac:dyDescent="0.35">
      <c r="A20" s="110" t="s">
        <v>97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9"/>
    </row>
    <row r="21" spans="1:18" ht="16" thickBot="1" x14ac:dyDescent="0.4">
      <c r="A21" s="111" t="s">
        <v>106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07491F-9BB9-449B-92BA-F308849FFAE8}"/>
</file>

<file path=customXml/itemProps2.xml><?xml version="1.0" encoding="utf-8"?>
<ds:datastoreItem xmlns:ds="http://schemas.openxmlformats.org/officeDocument/2006/customXml" ds:itemID="{6B379938-9C01-44DC-BF20-8FD7E27D1219}"/>
</file>

<file path=customXml/itemProps3.xml><?xml version="1.0" encoding="utf-8"?>
<ds:datastoreItem xmlns:ds="http://schemas.openxmlformats.org/officeDocument/2006/customXml" ds:itemID="{246D63AF-37EB-4D1E-87AA-EBE536B2D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2024-08-02T12:00:25Z</dcterms:modified>
</cp:coreProperties>
</file>