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48F70388-A94A-4BDB-99B9-B56572CF4FE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" i="18" l="1"/>
  <c r="P62" i="18"/>
  <c r="N62" i="18"/>
  <c r="L62" i="18"/>
  <c r="J62" i="18"/>
  <c r="H62" i="18"/>
  <c r="G62" i="18"/>
  <c r="F62" i="18"/>
  <c r="E62" i="18"/>
  <c r="D62" i="18"/>
  <c r="C62" i="18"/>
  <c r="K62" i="18" l="1"/>
  <c r="O62" i="18"/>
  <c r="M62" i="18"/>
  <c r="I62" i="18"/>
  <c r="Q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<sst xmlns="http://schemas.openxmlformats.org/spreadsheetml/2006/main" count="618" uniqueCount="107">
  <si>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</si>
  <si>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</si>
  <si>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</si>
  <si>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</si>
  <si>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</si>
  <si>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</si>
  <si>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</si>
  <si>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</si>
  <si>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</si>
  <si>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</si>
  <si>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</si>
  <si>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</si>
  <si>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</si>
  <si>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</si>
  <si>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</si>
  <si>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</si>
  <si>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</si>
  <si>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</si>
  <si>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</si>
  <si>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</si>
  <si>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</si>
  <si>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</si>
  <si>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</si>
  <si>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</si>
  <si>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</si>
  <si>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</si>
  <si>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</si>
  <si>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</si>
  <si>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</si>
  <si>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</si>
  <si>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</si>
  <si>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</si>
  <si>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</si>
  <si>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</si>
  <si>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</si>
  <si>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</si>
  <si>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</si>
  <si>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</si>
  <si>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</si>
  <si>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</si>
  <si>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</si>
  <si>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</si>
  <si>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</si>
  <si>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</si>
  <si>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</si>
  <si>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</si>
  <si>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</si>
  <si>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</si>
  <si>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</si>
  <si>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</si>
  <si>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</si>
  <si>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</si>
  <si>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</si>
  <si>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</si>
  <si>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</si>
  <si>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</si>
  <si>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</si>
  <si>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</si>
  <si>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</si>
  <si>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</si>
  <si>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</si>
  <si>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</si>
  <si>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</si>
  <si>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</si>
  <si>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</si>
  <si>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</si>
  <si>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</si>
  <si>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</si>
  <si>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</si>
  <si>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</si>
  <si>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</si>
  <si>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</si>
  <si>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</si>
  <si>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</si>
  <si>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</si>
  <si>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</si>
  <si>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</si>
  <si>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</si>
  <si>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</si>
  <si>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</si>
  <si>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</si>
  <si>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</si>
  <si>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</si>
  <si>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</si>
  <si>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</si>
  <si>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</si>
  <si>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</si>
  <si>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</si>
  <si>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</si>
  <si>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</si>
  <si>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</si>
  <si>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</si>
  <si>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</si>
  <si>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</si>
  <si>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</si>
  <si>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</si>
  <si>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</si>
  <si>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</si>
  <si>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</si>
  <si>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</si>
  <si>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</si>
  <si>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</si>
  <si>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</si>
  <si>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</si>
  <si>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</si>
  <si>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10/25/2024</t>
  </si>
  <si>
    <t>Prepared by Office of Unemployment Insurance, Division of Performance Management 10/25/2024.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</si>
</sst>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4" fillId="0" borderId="31" xfId="1" applyNumberFormat="1" applyFont="1" applyFill="1" applyBorder="1"/>
    <xf numFmtId="0" fontId="4" fillId="0" borderId="3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center"/>
    </xf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0" fontId="4" fillId="0" borderId="20" xfId="0" applyFont="1" applyFill="1" applyBorder="1" applyAlignment="1">
      <alignment horizontal="center"/>
    </xf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6" t="s">
        <v>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8"/>
    </row>
    <row r="2" spans="1:19" ht="18" thickBot="1" x14ac:dyDescent="0.4">
      <c r="A2" s="89" t="s">
        <v>98</v>
      </c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2"/>
    </row>
    <row r="3" spans="1:19" ht="18" thickBot="1" x14ac:dyDescent="0.4">
      <c r="A3" s="29"/>
      <c r="B3" s="29"/>
      <c r="C3" s="93" t="s">
        <v>61</v>
      </c>
      <c r="D3" s="94"/>
      <c r="E3" s="95" t="s">
        <v>86</v>
      </c>
      <c r="F3" s="94"/>
      <c r="G3" s="95" t="s">
        <v>71</v>
      </c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4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65">
        <v>6</v>
      </c>
      <c r="C9" s="69">
        <v>82</v>
      </c>
      <c r="D9" s="122">
        <v>38</v>
      </c>
      <c r="E9" s="66">
        <v>0</v>
      </c>
      <c r="F9" s="66">
        <v>0</v>
      </c>
      <c r="G9" s="66">
        <v>38</v>
      </c>
      <c r="H9" s="66">
        <v>7</v>
      </c>
      <c r="I9" s="67">
        <v>0.1842</v>
      </c>
      <c r="J9" s="60">
        <v>7</v>
      </c>
      <c r="K9" s="67">
        <v>0.1842</v>
      </c>
      <c r="L9" s="60">
        <v>0</v>
      </c>
      <c r="M9" s="67">
        <v>0</v>
      </c>
      <c r="N9" s="60">
        <v>18</v>
      </c>
      <c r="O9" s="67">
        <v>0.47370000000000001</v>
      </c>
      <c r="P9" s="60">
        <v>0</v>
      </c>
      <c r="Q9" s="67">
        <v>0</v>
      </c>
      <c r="R9" s="60">
        <v>6</v>
      </c>
      <c r="S9" s="68">
        <v>0.15790000000000001</v>
      </c>
    </row>
    <row r="10" spans="1:19" ht="17.5" x14ac:dyDescent="0.35">
      <c r="A10" s="5" t="s">
        <v>7</v>
      </c>
      <c r="B10" s="1">
        <v>3</v>
      </c>
      <c r="C10" s="2">
        <v>1129</v>
      </c>
      <c r="D10" s="61">
        <v>2316</v>
      </c>
      <c r="E10" s="61">
        <v>0</v>
      </c>
      <c r="F10" s="61">
        <v>0</v>
      </c>
      <c r="G10" s="61">
        <v>2316</v>
      </c>
      <c r="H10" s="61">
        <v>312</v>
      </c>
      <c r="I10" s="62">
        <v>0.13469999999999999</v>
      </c>
      <c r="J10" s="61">
        <v>449</v>
      </c>
      <c r="K10" s="62">
        <v>0.19389999999999999</v>
      </c>
      <c r="L10" s="61">
        <v>4</v>
      </c>
      <c r="M10" s="62">
        <v>1.6999999999999999E-3</v>
      </c>
      <c r="N10" s="61">
        <v>145</v>
      </c>
      <c r="O10" s="62">
        <v>6.2600000000000003E-2</v>
      </c>
      <c r="P10" s="61">
        <v>0</v>
      </c>
      <c r="Q10" s="62">
        <v>0</v>
      </c>
      <c r="R10" s="61">
        <v>1406</v>
      </c>
      <c r="S10" s="63">
        <v>0.60709999999999997</v>
      </c>
    </row>
    <row r="11" spans="1:19" ht="17.5" x14ac:dyDescent="0.35">
      <c r="A11" s="5" t="s">
        <v>8</v>
      </c>
      <c r="B11" s="1">
        <v>4</v>
      </c>
      <c r="C11" s="2">
        <v>510</v>
      </c>
      <c r="D11" s="61">
        <v>595</v>
      </c>
      <c r="E11" s="61">
        <v>0</v>
      </c>
      <c r="F11" s="61">
        <v>0</v>
      </c>
      <c r="G11" s="61">
        <v>595</v>
      </c>
      <c r="H11" s="61">
        <v>75</v>
      </c>
      <c r="I11" s="62">
        <v>0.12609999999999999</v>
      </c>
      <c r="J11" s="61">
        <v>283</v>
      </c>
      <c r="K11" s="62">
        <v>0.47560000000000002</v>
      </c>
      <c r="L11" s="61">
        <v>0</v>
      </c>
      <c r="M11" s="62">
        <v>0</v>
      </c>
      <c r="N11" s="61">
        <v>55</v>
      </c>
      <c r="O11" s="62">
        <v>9.2399999999999996E-2</v>
      </c>
      <c r="P11" s="61">
        <v>0</v>
      </c>
      <c r="Q11" s="62">
        <v>0</v>
      </c>
      <c r="R11" s="61">
        <v>182</v>
      </c>
      <c r="S11" s="63">
        <v>0.30590000000000001</v>
      </c>
    </row>
    <row r="12" spans="1:19" ht="17.5" x14ac:dyDescent="0.35">
      <c r="A12" s="5" t="s">
        <v>9</v>
      </c>
      <c r="B12" s="1">
        <v>6</v>
      </c>
      <c r="C12" s="2">
        <v>1209</v>
      </c>
      <c r="D12" s="60">
        <v>1627</v>
      </c>
      <c r="E12" s="61">
        <v>0</v>
      </c>
      <c r="F12" s="61">
        <v>0</v>
      </c>
      <c r="G12" s="61">
        <v>1627</v>
      </c>
      <c r="H12" s="61">
        <v>228</v>
      </c>
      <c r="I12" s="62">
        <v>0.1401</v>
      </c>
      <c r="J12" s="61">
        <v>337</v>
      </c>
      <c r="K12" s="62">
        <v>0.20710000000000001</v>
      </c>
      <c r="L12" s="61">
        <v>2</v>
      </c>
      <c r="M12" s="62">
        <v>1.1999999999999999E-3</v>
      </c>
      <c r="N12" s="61">
        <v>197</v>
      </c>
      <c r="O12" s="62">
        <v>0.1211</v>
      </c>
      <c r="P12" s="61">
        <v>0</v>
      </c>
      <c r="Q12" s="62">
        <v>0</v>
      </c>
      <c r="R12" s="61">
        <v>863</v>
      </c>
      <c r="S12" s="63">
        <v>0.53039999999999998</v>
      </c>
    </row>
    <row r="13" spans="1:19" ht="17.5" x14ac:dyDescent="0.35">
      <c r="A13" s="5" t="s">
        <v>10</v>
      </c>
      <c r="B13" s="1">
        <v>6</v>
      </c>
      <c r="C13" s="69">
        <v>15594</v>
      </c>
      <c r="D13" s="61">
        <v>22929</v>
      </c>
      <c r="E13" s="61">
        <v>0</v>
      </c>
      <c r="F13" s="61">
        <v>0</v>
      </c>
      <c r="G13" s="61">
        <v>22929</v>
      </c>
      <c r="H13" s="61">
        <v>1413</v>
      </c>
      <c r="I13" s="62">
        <v>6.1600000000000002E-2</v>
      </c>
      <c r="J13" s="61">
        <v>2011</v>
      </c>
      <c r="K13" s="62">
        <v>8.77E-2</v>
      </c>
      <c r="L13" s="61">
        <v>15</v>
      </c>
      <c r="M13" s="62">
        <v>6.9999999999999999E-4</v>
      </c>
      <c r="N13" s="61">
        <v>950</v>
      </c>
      <c r="O13" s="62">
        <v>4.1399999999999999E-2</v>
      </c>
      <c r="P13" s="61">
        <v>2</v>
      </c>
      <c r="Q13" s="62">
        <v>1E-4</v>
      </c>
      <c r="R13" s="61">
        <v>18538</v>
      </c>
      <c r="S13" s="63">
        <v>0.8085</v>
      </c>
    </row>
    <row r="14" spans="1:19" ht="17.5" x14ac:dyDescent="0.35">
      <c r="A14" s="5" t="s">
        <v>11</v>
      </c>
      <c r="B14" s="1">
        <v>4</v>
      </c>
      <c r="C14" s="2">
        <v>2182</v>
      </c>
      <c r="D14" s="61">
        <v>2053</v>
      </c>
      <c r="E14" s="61">
        <v>0</v>
      </c>
      <c r="F14" s="61">
        <v>0</v>
      </c>
      <c r="G14" s="61">
        <v>2053</v>
      </c>
      <c r="H14" s="61">
        <v>388</v>
      </c>
      <c r="I14" s="62">
        <v>0.189</v>
      </c>
      <c r="J14" s="61">
        <v>652</v>
      </c>
      <c r="K14" s="62">
        <v>0.31759999999999999</v>
      </c>
      <c r="L14" s="61">
        <v>1</v>
      </c>
      <c r="M14" s="62">
        <v>5.0000000000000001E-4</v>
      </c>
      <c r="N14" s="61">
        <v>466</v>
      </c>
      <c r="O14" s="62">
        <v>0.22700000000000001</v>
      </c>
      <c r="P14" s="61">
        <v>0</v>
      </c>
      <c r="Q14" s="62">
        <v>0</v>
      </c>
      <c r="R14" s="61">
        <v>546</v>
      </c>
      <c r="S14" s="63">
        <v>0.26600000000000001</v>
      </c>
    </row>
    <row r="15" spans="1:19" ht="17.5" x14ac:dyDescent="0.35">
      <c r="A15" s="5" t="s">
        <v>12</v>
      </c>
      <c r="B15" s="1">
        <v>1</v>
      </c>
      <c r="C15" s="2">
        <v>1827</v>
      </c>
      <c r="D15" s="61">
        <v>1978</v>
      </c>
      <c r="E15" s="61">
        <v>0</v>
      </c>
      <c r="F15" s="61">
        <v>0</v>
      </c>
      <c r="G15" s="61">
        <v>1978</v>
      </c>
      <c r="H15" s="61">
        <v>277</v>
      </c>
      <c r="I15" s="62">
        <v>0.14000000000000001</v>
      </c>
      <c r="J15" s="61">
        <v>438</v>
      </c>
      <c r="K15" s="62">
        <v>0.22140000000000001</v>
      </c>
      <c r="L15" s="61">
        <v>7</v>
      </c>
      <c r="M15" s="62">
        <v>3.5000000000000001E-3</v>
      </c>
      <c r="N15" s="61">
        <v>198</v>
      </c>
      <c r="O15" s="62">
        <v>0.10009999999999999</v>
      </c>
      <c r="P15" s="61">
        <v>0</v>
      </c>
      <c r="Q15" s="62">
        <v>0</v>
      </c>
      <c r="R15" s="61">
        <v>1058</v>
      </c>
      <c r="S15" s="63">
        <v>0.53490000000000004</v>
      </c>
    </row>
    <row r="16" spans="1:19" ht="17.5" x14ac:dyDescent="0.35">
      <c r="A16" s="5" t="s">
        <v>13</v>
      </c>
      <c r="B16" s="1">
        <v>2</v>
      </c>
      <c r="C16" s="2">
        <v>167</v>
      </c>
      <c r="D16" s="61">
        <v>135</v>
      </c>
      <c r="E16" s="61">
        <v>0</v>
      </c>
      <c r="F16" s="61">
        <v>0</v>
      </c>
      <c r="G16" s="61">
        <v>135</v>
      </c>
      <c r="H16" s="61">
        <v>26</v>
      </c>
      <c r="I16" s="62">
        <v>0.19259999999999999</v>
      </c>
      <c r="J16" s="61">
        <v>36</v>
      </c>
      <c r="K16" s="62">
        <v>0.26669999999999999</v>
      </c>
      <c r="L16" s="61">
        <v>0</v>
      </c>
      <c r="M16" s="62">
        <v>0</v>
      </c>
      <c r="N16" s="61">
        <v>10</v>
      </c>
      <c r="O16" s="62">
        <v>7.4099999999999999E-2</v>
      </c>
      <c r="P16" s="61">
        <v>0</v>
      </c>
      <c r="Q16" s="62">
        <v>0</v>
      </c>
      <c r="R16" s="61">
        <v>63</v>
      </c>
      <c r="S16" s="63">
        <v>0.4667</v>
      </c>
    </row>
    <row r="17" spans="1:19" ht="17.5" x14ac:dyDescent="0.35">
      <c r="A17" s="5" t="s">
        <v>14</v>
      </c>
      <c r="B17" s="1">
        <v>2</v>
      </c>
      <c r="C17" s="2">
        <v>223</v>
      </c>
      <c r="D17" s="61">
        <v>203</v>
      </c>
      <c r="E17" s="61">
        <v>0</v>
      </c>
      <c r="F17" s="61">
        <v>0</v>
      </c>
      <c r="G17" s="61">
        <v>203</v>
      </c>
      <c r="H17" s="61">
        <v>23</v>
      </c>
      <c r="I17" s="62">
        <v>0.1133</v>
      </c>
      <c r="J17" s="61">
        <v>76</v>
      </c>
      <c r="K17" s="62">
        <v>0.37440000000000001</v>
      </c>
      <c r="L17" s="61">
        <v>0</v>
      </c>
      <c r="M17" s="62">
        <v>0</v>
      </c>
      <c r="N17" s="61">
        <v>4</v>
      </c>
      <c r="O17" s="62">
        <v>1.9699999999999999E-2</v>
      </c>
      <c r="P17" s="61">
        <v>0</v>
      </c>
      <c r="Q17" s="62">
        <v>0</v>
      </c>
      <c r="R17" s="61">
        <v>100</v>
      </c>
      <c r="S17" s="63">
        <v>0.49259999999999998</v>
      </c>
    </row>
    <row r="18" spans="1:19" ht="17.5" x14ac:dyDescent="0.35">
      <c r="A18" s="5" t="s">
        <v>15</v>
      </c>
      <c r="B18" s="1">
        <v>3</v>
      </c>
      <c r="C18" s="2">
        <v>4672</v>
      </c>
      <c r="D18" s="61">
        <v>4388</v>
      </c>
      <c r="E18" s="61">
        <v>0</v>
      </c>
      <c r="F18" s="61">
        <v>0</v>
      </c>
      <c r="G18" s="61">
        <v>4365</v>
      </c>
      <c r="H18" s="61">
        <v>400</v>
      </c>
      <c r="I18" s="62">
        <v>9.1600000000000001E-2</v>
      </c>
      <c r="J18" s="61">
        <v>592</v>
      </c>
      <c r="K18" s="62">
        <v>0.1356</v>
      </c>
      <c r="L18" s="61">
        <v>2</v>
      </c>
      <c r="M18" s="62">
        <v>5.0000000000000001E-4</v>
      </c>
      <c r="N18" s="61">
        <v>0</v>
      </c>
      <c r="O18" s="62">
        <v>0</v>
      </c>
      <c r="P18" s="61">
        <v>0</v>
      </c>
      <c r="Q18" s="62">
        <v>0</v>
      </c>
      <c r="R18" s="61">
        <v>3371</v>
      </c>
      <c r="S18" s="63">
        <v>0.77229999999999999</v>
      </c>
    </row>
    <row r="19" spans="1:19" ht="17.5" x14ac:dyDescent="0.35">
      <c r="A19" s="5" t="s">
        <v>16</v>
      </c>
      <c r="B19" s="1">
        <v>3</v>
      </c>
      <c r="C19" s="2">
        <v>5306</v>
      </c>
      <c r="D19" s="61">
        <v>4692</v>
      </c>
      <c r="E19" s="61">
        <v>0</v>
      </c>
      <c r="F19" s="61">
        <v>0</v>
      </c>
      <c r="G19" s="61">
        <v>4691</v>
      </c>
      <c r="H19" s="61">
        <v>753</v>
      </c>
      <c r="I19" s="62">
        <v>0.1605</v>
      </c>
      <c r="J19" s="61">
        <v>2223</v>
      </c>
      <c r="K19" s="62">
        <v>0.47389999999999999</v>
      </c>
      <c r="L19" s="61">
        <v>5</v>
      </c>
      <c r="M19" s="62">
        <v>1.1000000000000001E-3</v>
      </c>
      <c r="N19" s="61">
        <v>1047</v>
      </c>
      <c r="O19" s="62">
        <v>0.22320000000000001</v>
      </c>
      <c r="P19" s="61">
        <v>0</v>
      </c>
      <c r="Q19" s="62">
        <v>0</v>
      </c>
      <c r="R19" s="61">
        <v>663</v>
      </c>
      <c r="S19" s="63">
        <v>0.14130000000000001</v>
      </c>
    </row>
    <row r="20" spans="1:19" ht="17.5" x14ac:dyDescent="0.35">
      <c r="A20" s="5" t="s">
        <v>17</v>
      </c>
      <c r="B20" s="1">
        <v>6</v>
      </c>
      <c r="C20" s="2">
        <v>288</v>
      </c>
      <c r="D20" s="61">
        <v>293</v>
      </c>
      <c r="E20" s="61">
        <v>0</v>
      </c>
      <c r="F20" s="61">
        <v>0</v>
      </c>
      <c r="G20" s="61">
        <v>293</v>
      </c>
      <c r="H20" s="61">
        <v>34</v>
      </c>
      <c r="I20" s="62">
        <v>0.11600000000000001</v>
      </c>
      <c r="J20" s="61">
        <v>44</v>
      </c>
      <c r="K20" s="62">
        <v>0.1502</v>
      </c>
      <c r="L20" s="61">
        <v>1</v>
      </c>
      <c r="M20" s="62">
        <v>3.3999999999999998E-3</v>
      </c>
      <c r="N20" s="61">
        <v>52</v>
      </c>
      <c r="O20" s="62">
        <v>0.17749999999999999</v>
      </c>
      <c r="P20" s="61">
        <v>0</v>
      </c>
      <c r="Q20" s="62">
        <v>0</v>
      </c>
      <c r="R20" s="61">
        <v>162</v>
      </c>
      <c r="S20" s="63">
        <v>0.55289999999999995</v>
      </c>
    </row>
    <row r="21" spans="1:19" ht="17.5" x14ac:dyDescent="0.35">
      <c r="A21" s="5" t="s">
        <v>18</v>
      </c>
      <c r="B21" s="1">
        <v>5</v>
      </c>
      <c r="C21" s="2">
        <v>794</v>
      </c>
      <c r="D21" s="61">
        <v>850</v>
      </c>
      <c r="E21" s="61">
        <v>0</v>
      </c>
      <c r="F21" s="61">
        <v>0</v>
      </c>
      <c r="G21" s="61">
        <v>850</v>
      </c>
      <c r="H21" s="61">
        <v>81</v>
      </c>
      <c r="I21" s="62">
        <v>9.5299999999999996E-2</v>
      </c>
      <c r="J21" s="61">
        <v>299</v>
      </c>
      <c r="K21" s="62">
        <v>0.3518</v>
      </c>
      <c r="L21" s="61">
        <v>9</v>
      </c>
      <c r="M21" s="62">
        <v>1.06E-2</v>
      </c>
      <c r="N21" s="61">
        <v>267</v>
      </c>
      <c r="O21" s="62">
        <v>0.31409999999999999</v>
      </c>
      <c r="P21" s="61">
        <v>0</v>
      </c>
      <c r="Q21" s="62">
        <v>0</v>
      </c>
      <c r="R21" s="61">
        <v>194</v>
      </c>
      <c r="S21" s="63">
        <v>0.22819999999999999</v>
      </c>
    </row>
    <row r="22" spans="1:19" ht="17.5" x14ac:dyDescent="0.35">
      <c r="A22" s="110" t="s">
        <v>19</v>
      </c>
      <c r="B22" s="111">
        <v>6</v>
      </c>
      <c r="C22" s="2">
        <v>229</v>
      </c>
      <c r="D22" s="112">
        <v>255</v>
      </c>
      <c r="E22" s="112">
        <v>0</v>
      </c>
      <c r="F22" s="112">
        <v>0</v>
      </c>
      <c r="G22" s="112">
        <v>255</v>
      </c>
      <c r="H22" s="112">
        <v>52</v>
      </c>
      <c r="I22" s="113">
        <v>0.2039</v>
      </c>
      <c r="J22" s="112">
        <v>101</v>
      </c>
      <c r="K22" s="113">
        <v>0.39610000000000001</v>
      </c>
      <c r="L22" s="112">
        <v>1</v>
      </c>
      <c r="M22" s="113">
        <v>3.8999999999999998E-3</v>
      </c>
      <c r="N22" s="112">
        <v>52</v>
      </c>
      <c r="O22" s="113">
        <v>0.2039</v>
      </c>
      <c r="P22" s="112">
        <v>0</v>
      </c>
      <c r="Q22" s="113">
        <v>0</v>
      </c>
      <c r="R22" s="112">
        <v>49</v>
      </c>
      <c r="S22" s="114">
        <v>0.19220000000000001</v>
      </c>
    </row>
    <row r="23" spans="1:19" ht="17.5" x14ac:dyDescent="0.35">
      <c r="A23" s="110" t="s">
        <v>20</v>
      </c>
      <c r="B23" s="111">
        <v>5</v>
      </c>
      <c r="C23" s="2">
        <v>4854</v>
      </c>
      <c r="D23" s="112">
        <v>5869</v>
      </c>
      <c r="E23" s="112">
        <v>0</v>
      </c>
      <c r="F23" s="112">
        <v>0</v>
      </c>
      <c r="G23" s="112">
        <v>5869</v>
      </c>
      <c r="H23" s="112">
        <v>842</v>
      </c>
      <c r="I23" s="113">
        <v>0.14349999999999999</v>
      </c>
      <c r="J23" s="112">
        <v>2010</v>
      </c>
      <c r="K23" s="113">
        <v>0.34250000000000003</v>
      </c>
      <c r="L23" s="112">
        <v>14</v>
      </c>
      <c r="M23" s="113">
        <v>2.3999999999999998E-3</v>
      </c>
      <c r="N23" s="112">
        <v>681</v>
      </c>
      <c r="O23" s="113">
        <v>0.11600000000000001</v>
      </c>
      <c r="P23" s="112">
        <v>0</v>
      </c>
      <c r="Q23" s="113">
        <v>0</v>
      </c>
      <c r="R23" s="112">
        <v>2322</v>
      </c>
      <c r="S23" s="114">
        <v>0.39560000000000001</v>
      </c>
    </row>
    <row r="24" spans="1:19" ht="17.5" x14ac:dyDescent="0.35">
      <c r="A24" s="5" t="s">
        <v>21</v>
      </c>
      <c r="B24" s="1">
        <v>5</v>
      </c>
      <c r="C24" s="2">
        <v>1120</v>
      </c>
      <c r="D24" s="61">
        <v>1196</v>
      </c>
      <c r="E24" s="61">
        <v>0</v>
      </c>
      <c r="F24" s="61">
        <v>0</v>
      </c>
      <c r="G24" s="61">
        <v>1196</v>
      </c>
      <c r="H24" s="61">
        <v>139</v>
      </c>
      <c r="I24" s="62">
        <v>0.1162</v>
      </c>
      <c r="J24" s="61">
        <v>417</v>
      </c>
      <c r="K24" s="62">
        <v>0.34870000000000001</v>
      </c>
      <c r="L24" s="61">
        <v>4</v>
      </c>
      <c r="M24" s="62">
        <v>3.3E-3</v>
      </c>
      <c r="N24" s="61">
        <v>86</v>
      </c>
      <c r="O24" s="62">
        <v>7.1900000000000006E-2</v>
      </c>
      <c r="P24" s="61">
        <v>0</v>
      </c>
      <c r="Q24" s="62">
        <v>0</v>
      </c>
      <c r="R24" s="61">
        <v>550</v>
      </c>
      <c r="S24" s="63">
        <v>0.45989999999999998</v>
      </c>
    </row>
    <row r="25" spans="1:19" ht="17.5" x14ac:dyDescent="0.35">
      <c r="A25" s="5" t="s">
        <v>22</v>
      </c>
      <c r="B25" s="1">
        <v>5</v>
      </c>
      <c r="C25" s="2">
        <v>643</v>
      </c>
      <c r="D25" s="61">
        <v>655</v>
      </c>
      <c r="E25" s="61">
        <v>0</v>
      </c>
      <c r="F25" s="61">
        <v>0</v>
      </c>
      <c r="G25" s="61">
        <v>655</v>
      </c>
      <c r="H25" s="61">
        <v>98</v>
      </c>
      <c r="I25" s="62">
        <v>0.14960000000000001</v>
      </c>
      <c r="J25" s="61">
        <v>317</v>
      </c>
      <c r="K25" s="62">
        <v>0.48399999999999999</v>
      </c>
      <c r="L25" s="61">
        <v>3</v>
      </c>
      <c r="M25" s="62">
        <v>4.5999999999999999E-3</v>
      </c>
      <c r="N25" s="61">
        <v>93</v>
      </c>
      <c r="O25" s="62">
        <v>0.14199999999999999</v>
      </c>
      <c r="P25" s="61">
        <v>0</v>
      </c>
      <c r="Q25" s="62">
        <v>0</v>
      </c>
      <c r="R25" s="61">
        <v>144</v>
      </c>
      <c r="S25" s="63">
        <v>0.2198</v>
      </c>
    </row>
    <row r="26" spans="1:19" ht="17.5" x14ac:dyDescent="0.35">
      <c r="A26" s="5" t="s">
        <v>23</v>
      </c>
      <c r="B26" s="1">
        <v>3</v>
      </c>
      <c r="C26" s="2">
        <v>919</v>
      </c>
      <c r="D26" s="61">
        <v>1405</v>
      </c>
      <c r="E26" s="61">
        <v>0</v>
      </c>
      <c r="F26" s="61">
        <v>0</v>
      </c>
      <c r="G26" s="61">
        <v>1405</v>
      </c>
      <c r="H26" s="61">
        <v>77</v>
      </c>
      <c r="I26" s="62">
        <v>5.4800000000000001E-2</v>
      </c>
      <c r="J26" s="61">
        <v>316</v>
      </c>
      <c r="K26" s="62">
        <v>0.22489999999999999</v>
      </c>
      <c r="L26" s="61">
        <v>8</v>
      </c>
      <c r="M26" s="62">
        <v>5.7000000000000002E-3</v>
      </c>
      <c r="N26" s="61">
        <v>40</v>
      </c>
      <c r="O26" s="62">
        <v>2.8500000000000001E-2</v>
      </c>
      <c r="P26" s="61">
        <v>0</v>
      </c>
      <c r="Q26" s="62">
        <v>0</v>
      </c>
      <c r="R26" s="61">
        <v>964</v>
      </c>
      <c r="S26" s="63">
        <v>0.68610000000000004</v>
      </c>
    </row>
    <row r="27" spans="1:19" ht="17.5" x14ac:dyDescent="0.35">
      <c r="A27" s="5" t="s">
        <v>24</v>
      </c>
      <c r="B27" s="1">
        <v>4</v>
      </c>
      <c r="C27" s="2">
        <v>1069</v>
      </c>
      <c r="D27" s="61">
        <v>1200</v>
      </c>
      <c r="E27" s="61">
        <v>0</v>
      </c>
      <c r="F27" s="61">
        <v>0</v>
      </c>
      <c r="G27" s="61">
        <v>1200</v>
      </c>
      <c r="H27" s="61">
        <v>150</v>
      </c>
      <c r="I27" s="62">
        <v>0.125</v>
      </c>
      <c r="J27" s="61">
        <v>284</v>
      </c>
      <c r="K27" s="62">
        <v>0.23669999999999999</v>
      </c>
      <c r="L27" s="61">
        <v>1</v>
      </c>
      <c r="M27" s="62">
        <v>8.0000000000000004E-4</v>
      </c>
      <c r="N27" s="61">
        <v>116</v>
      </c>
      <c r="O27" s="62">
        <v>9.6699999999999994E-2</v>
      </c>
      <c r="P27" s="61">
        <v>0</v>
      </c>
      <c r="Q27" s="62">
        <v>0</v>
      </c>
      <c r="R27" s="61">
        <v>649</v>
      </c>
      <c r="S27" s="63">
        <v>0.54079999999999995</v>
      </c>
    </row>
    <row r="28" spans="1:19" ht="17.5" x14ac:dyDescent="0.35">
      <c r="A28" s="5" t="s">
        <v>25</v>
      </c>
      <c r="B28" s="1">
        <v>1</v>
      </c>
      <c r="C28" s="2">
        <v>2269</v>
      </c>
      <c r="D28" s="61">
        <v>1642</v>
      </c>
      <c r="E28" s="61">
        <v>0</v>
      </c>
      <c r="F28" s="61">
        <v>0</v>
      </c>
      <c r="G28" s="61">
        <v>1642</v>
      </c>
      <c r="H28" s="61">
        <v>375</v>
      </c>
      <c r="I28" s="62">
        <v>0.22839999999999999</v>
      </c>
      <c r="J28" s="61">
        <v>412</v>
      </c>
      <c r="K28" s="62">
        <v>0.25090000000000001</v>
      </c>
      <c r="L28" s="61">
        <v>1</v>
      </c>
      <c r="M28" s="62">
        <v>5.9999999999999995E-4</v>
      </c>
      <c r="N28" s="61">
        <v>310</v>
      </c>
      <c r="O28" s="62">
        <v>0.1888</v>
      </c>
      <c r="P28" s="61">
        <v>0</v>
      </c>
      <c r="Q28" s="62">
        <v>0</v>
      </c>
      <c r="R28" s="61">
        <v>544</v>
      </c>
      <c r="S28" s="63">
        <v>0.33129999999999998</v>
      </c>
    </row>
    <row r="29" spans="1:19" ht="17.5" x14ac:dyDescent="0.35">
      <c r="A29" s="5" t="s">
        <v>26</v>
      </c>
      <c r="B29" s="1">
        <v>2</v>
      </c>
      <c r="C29" s="2">
        <v>1890</v>
      </c>
      <c r="D29" s="61">
        <v>870</v>
      </c>
      <c r="E29" s="61">
        <v>0</v>
      </c>
      <c r="F29" s="61">
        <v>0</v>
      </c>
      <c r="G29" s="61">
        <v>911</v>
      </c>
      <c r="H29" s="61">
        <v>122</v>
      </c>
      <c r="I29" s="62">
        <v>0.13389999999999999</v>
      </c>
      <c r="J29" s="61">
        <v>340</v>
      </c>
      <c r="K29" s="62">
        <v>0.37319999999999998</v>
      </c>
      <c r="L29" s="61">
        <v>1</v>
      </c>
      <c r="M29" s="62">
        <v>1.1000000000000001E-3</v>
      </c>
      <c r="N29" s="61">
        <v>73</v>
      </c>
      <c r="O29" s="62">
        <v>8.0100000000000005E-2</v>
      </c>
      <c r="P29" s="61">
        <v>0</v>
      </c>
      <c r="Q29" s="62">
        <v>0</v>
      </c>
      <c r="R29" s="61">
        <v>375</v>
      </c>
      <c r="S29" s="63">
        <v>0.41160000000000002</v>
      </c>
    </row>
    <row r="30" spans="1:19" ht="17.5" x14ac:dyDescent="0.35">
      <c r="A30" s="5" t="s">
        <v>27</v>
      </c>
      <c r="B30" s="1">
        <v>1</v>
      </c>
      <c r="C30" s="2">
        <v>336</v>
      </c>
      <c r="D30" s="61">
        <v>394</v>
      </c>
      <c r="E30" s="61">
        <v>0</v>
      </c>
      <c r="F30" s="61">
        <v>0</v>
      </c>
      <c r="G30" s="61">
        <v>394</v>
      </c>
      <c r="H30" s="61">
        <v>97</v>
      </c>
      <c r="I30" s="62">
        <v>0.2462</v>
      </c>
      <c r="J30" s="61">
        <v>138</v>
      </c>
      <c r="K30" s="62">
        <v>0.3503</v>
      </c>
      <c r="L30" s="61">
        <v>4</v>
      </c>
      <c r="M30" s="62">
        <v>1.0200000000000001E-2</v>
      </c>
      <c r="N30" s="61">
        <v>74</v>
      </c>
      <c r="O30" s="62">
        <v>0.18779999999999999</v>
      </c>
      <c r="P30" s="61">
        <v>0</v>
      </c>
      <c r="Q30" s="62">
        <v>0</v>
      </c>
      <c r="R30" s="61">
        <v>81</v>
      </c>
      <c r="S30" s="63">
        <v>0.2056</v>
      </c>
    </row>
    <row r="31" spans="1:19" ht="17.5" x14ac:dyDescent="0.35">
      <c r="A31" s="5" t="s">
        <v>28</v>
      </c>
      <c r="B31" s="1">
        <v>5</v>
      </c>
      <c r="C31" s="2">
        <v>2717</v>
      </c>
      <c r="D31" s="61">
        <v>3460</v>
      </c>
      <c r="E31" s="61">
        <v>1</v>
      </c>
      <c r="F31" s="61">
        <v>4</v>
      </c>
      <c r="G31" s="61">
        <v>3464</v>
      </c>
      <c r="H31" s="61">
        <v>386</v>
      </c>
      <c r="I31" s="62">
        <v>0.1114</v>
      </c>
      <c r="J31" s="61">
        <v>636</v>
      </c>
      <c r="K31" s="62">
        <v>0.18360000000000001</v>
      </c>
      <c r="L31" s="61">
        <v>16</v>
      </c>
      <c r="M31" s="62">
        <v>4.5999999999999999E-3</v>
      </c>
      <c r="N31" s="61">
        <v>531</v>
      </c>
      <c r="O31" s="62">
        <v>0.15329999999999999</v>
      </c>
      <c r="P31" s="61">
        <v>0</v>
      </c>
      <c r="Q31" s="62">
        <v>0</v>
      </c>
      <c r="R31" s="61">
        <v>1895</v>
      </c>
      <c r="S31" s="63">
        <v>0.54710000000000003</v>
      </c>
    </row>
    <row r="32" spans="1:19" ht="17.5" x14ac:dyDescent="0.35">
      <c r="A32" s="5" t="s">
        <v>29</v>
      </c>
      <c r="B32" s="1">
        <v>5</v>
      </c>
      <c r="C32" s="2">
        <v>2000</v>
      </c>
      <c r="D32" s="61">
        <v>1757</v>
      </c>
      <c r="E32" s="61">
        <v>0</v>
      </c>
      <c r="F32" s="61">
        <v>0</v>
      </c>
      <c r="G32" s="61">
        <v>1756</v>
      </c>
      <c r="H32" s="61">
        <v>364</v>
      </c>
      <c r="I32" s="62">
        <v>0.20730000000000001</v>
      </c>
      <c r="J32" s="61">
        <v>602</v>
      </c>
      <c r="K32" s="62">
        <v>0.34279999999999999</v>
      </c>
      <c r="L32" s="61">
        <v>35</v>
      </c>
      <c r="M32" s="62">
        <v>1.9900000000000001E-2</v>
      </c>
      <c r="N32" s="61">
        <v>375</v>
      </c>
      <c r="O32" s="62">
        <v>0.21360000000000001</v>
      </c>
      <c r="P32" s="61">
        <v>0</v>
      </c>
      <c r="Q32" s="62">
        <v>0</v>
      </c>
      <c r="R32" s="61">
        <v>380</v>
      </c>
      <c r="S32" s="63">
        <v>0.21640000000000001</v>
      </c>
    </row>
    <row r="33" spans="1:19" ht="17.5" x14ac:dyDescent="0.35">
      <c r="A33" s="5" t="s">
        <v>30</v>
      </c>
      <c r="B33" s="1">
        <v>5</v>
      </c>
      <c r="C33" s="2">
        <v>1438</v>
      </c>
      <c r="D33" s="61">
        <v>1439</v>
      </c>
      <c r="E33" s="61">
        <v>0</v>
      </c>
      <c r="F33" s="61">
        <v>0</v>
      </c>
      <c r="G33" s="61">
        <v>1439</v>
      </c>
      <c r="H33" s="61">
        <v>254</v>
      </c>
      <c r="I33" s="62">
        <v>0.17649999999999999</v>
      </c>
      <c r="J33" s="61">
        <v>451</v>
      </c>
      <c r="K33" s="62">
        <v>0.31340000000000001</v>
      </c>
      <c r="L33" s="61">
        <v>0</v>
      </c>
      <c r="M33" s="62">
        <v>0</v>
      </c>
      <c r="N33" s="61">
        <v>260</v>
      </c>
      <c r="O33" s="62">
        <v>0.1807</v>
      </c>
      <c r="P33" s="61">
        <v>0</v>
      </c>
      <c r="Q33" s="62">
        <v>0</v>
      </c>
      <c r="R33" s="61">
        <v>474</v>
      </c>
      <c r="S33" s="63">
        <v>0.32940000000000003</v>
      </c>
    </row>
    <row r="34" spans="1:19" ht="17.5" x14ac:dyDescent="0.35">
      <c r="A34" s="5" t="s">
        <v>31</v>
      </c>
      <c r="B34" s="1">
        <v>3</v>
      </c>
      <c r="C34" s="2">
        <v>817</v>
      </c>
      <c r="D34" s="61">
        <v>962</v>
      </c>
      <c r="E34" s="61">
        <v>0</v>
      </c>
      <c r="F34" s="61">
        <v>0</v>
      </c>
      <c r="G34" s="61">
        <v>962</v>
      </c>
      <c r="H34" s="61">
        <v>178</v>
      </c>
      <c r="I34" s="62">
        <v>0.185</v>
      </c>
      <c r="J34" s="61">
        <v>360</v>
      </c>
      <c r="K34" s="62">
        <v>0.37419999999999998</v>
      </c>
      <c r="L34" s="61">
        <v>1</v>
      </c>
      <c r="M34" s="62">
        <v>1E-3</v>
      </c>
      <c r="N34" s="61">
        <v>46</v>
      </c>
      <c r="O34" s="62">
        <v>4.7800000000000002E-2</v>
      </c>
      <c r="P34" s="61">
        <v>0</v>
      </c>
      <c r="Q34" s="62">
        <v>0</v>
      </c>
      <c r="R34" s="61">
        <v>377</v>
      </c>
      <c r="S34" s="63">
        <v>0.39190000000000003</v>
      </c>
    </row>
    <row r="35" spans="1:19" ht="17.5" x14ac:dyDescent="0.35">
      <c r="A35" s="5" t="s">
        <v>32</v>
      </c>
      <c r="B35" s="1">
        <v>4</v>
      </c>
      <c r="C35" s="2">
        <v>56</v>
      </c>
      <c r="D35" s="61">
        <v>59</v>
      </c>
      <c r="E35" s="61">
        <v>0</v>
      </c>
      <c r="F35" s="61">
        <v>0</v>
      </c>
      <c r="G35" s="61">
        <v>59</v>
      </c>
      <c r="H35" s="61">
        <v>21</v>
      </c>
      <c r="I35" s="62">
        <v>0.35589999999999999</v>
      </c>
      <c r="J35" s="61">
        <v>28</v>
      </c>
      <c r="K35" s="62">
        <v>0.47460000000000002</v>
      </c>
      <c r="L35" s="61">
        <v>3</v>
      </c>
      <c r="M35" s="62">
        <v>5.0799999999999998E-2</v>
      </c>
      <c r="N35" s="61">
        <v>6</v>
      </c>
      <c r="O35" s="62">
        <v>0.1017</v>
      </c>
      <c r="P35" s="61">
        <v>0</v>
      </c>
      <c r="Q35" s="62">
        <v>0</v>
      </c>
      <c r="R35" s="61">
        <v>1</v>
      </c>
      <c r="S35" s="63">
        <v>1.6899999999999998E-2</v>
      </c>
    </row>
    <row r="36" spans="1:19" ht="17.5" x14ac:dyDescent="0.35">
      <c r="A36" s="5" t="s">
        <v>33</v>
      </c>
      <c r="B36" s="1">
        <v>3</v>
      </c>
      <c r="C36" s="2">
        <v>1961</v>
      </c>
      <c r="D36" s="61">
        <v>1675</v>
      </c>
      <c r="E36" s="61">
        <v>0</v>
      </c>
      <c r="F36" s="61">
        <v>0</v>
      </c>
      <c r="G36" s="61">
        <v>1675</v>
      </c>
      <c r="H36" s="61">
        <v>233</v>
      </c>
      <c r="I36" s="62">
        <v>0.1391</v>
      </c>
      <c r="J36" s="61">
        <v>673</v>
      </c>
      <c r="K36" s="62">
        <v>0.40179999999999999</v>
      </c>
      <c r="L36" s="61">
        <v>2</v>
      </c>
      <c r="M36" s="62">
        <v>1.1999999999999999E-3</v>
      </c>
      <c r="N36" s="61">
        <v>567</v>
      </c>
      <c r="O36" s="62">
        <v>0.33850000000000002</v>
      </c>
      <c r="P36" s="61">
        <v>0</v>
      </c>
      <c r="Q36" s="62">
        <v>0</v>
      </c>
      <c r="R36" s="61">
        <v>200</v>
      </c>
      <c r="S36" s="63">
        <v>0.11940000000000001</v>
      </c>
    </row>
    <row r="37" spans="1:19" ht="17.5" x14ac:dyDescent="0.35">
      <c r="A37" s="5" t="s">
        <v>34</v>
      </c>
      <c r="B37" s="1">
        <v>4</v>
      </c>
      <c r="C37" s="2">
        <v>325</v>
      </c>
      <c r="D37" s="61">
        <v>292</v>
      </c>
      <c r="E37" s="61">
        <v>0</v>
      </c>
      <c r="F37" s="61">
        <v>0</v>
      </c>
      <c r="G37" s="61">
        <v>292</v>
      </c>
      <c r="H37" s="61">
        <v>54</v>
      </c>
      <c r="I37" s="62">
        <v>0.18490000000000001</v>
      </c>
      <c r="J37" s="61">
        <v>44</v>
      </c>
      <c r="K37" s="62">
        <v>0.1507</v>
      </c>
      <c r="L37" s="61">
        <v>0</v>
      </c>
      <c r="M37" s="62">
        <v>0</v>
      </c>
      <c r="N37" s="61">
        <v>108</v>
      </c>
      <c r="O37" s="62">
        <v>0.36990000000000001</v>
      </c>
      <c r="P37" s="61">
        <v>0</v>
      </c>
      <c r="Q37" s="62">
        <v>0</v>
      </c>
      <c r="R37" s="61">
        <v>86</v>
      </c>
      <c r="S37" s="63">
        <v>0.29449999999999998</v>
      </c>
    </row>
    <row r="38" spans="1:19" ht="17.5" x14ac:dyDescent="0.35">
      <c r="A38" s="5" t="s">
        <v>35</v>
      </c>
      <c r="B38" s="1">
        <v>5</v>
      </c>
      <c r="C38" s="2">
        <v>718</v>
      </c>
      <c r="D38" s="61">
        <v>473</v>
      </c>
      <c r="E38" s="61">
        <v>0</v>
      </c>
      <c r="F38" s="61">
        <v>0</v>
      </c>
      <c r="G38" s="61">
        <v>473</v>
      </c>
      <c r="H38" s="61">
        <v>74</v>
      </c>
      <c r="I38" s="62">
        <v>0.15640000000000001</v>
      </c>
      <c r="J38" s="61">
        <v>109</v>
      </c>
      <c r="K38" s="62">
        <v>0.23039999999999999</v>
      </c>
      <c r="L38" s="61">
        <v>0</v>
      </c>
      <c r="M38" s="62">
        <v>0</v>
      </c>
      <c r="N38" s="61">
        <v>99</v>
      </c>
      <c r="O38" s="62">
        <v>0.20930000000000001</v>
      </c>
      <c r="P38" s="61">
        <v>0</v>
      </c>
      <c r="Q38" s="62">
        <v>0</v>
      </c>
      <c r="R38" s="61">
        <v>191</v>
      </c>
      <c r="S38" s="63">
        <v>0.40379999999999999</v>
      </c>
    </row>
    <row r="39" spans="1:19" ht="17.5" x14ac:dyDescent="0.35">
      <c r="A39" s="5" t="s">
        <v>36</v>
      </c>
      <c r="B39" s="1">
        <v>1</v>
      </c>
      <c r="C39" s="2">
        <v>149</v>
      </c>
      <c r="D39" s="61">
        <v>266</v>
      </c>
      <c r="E39" s="61">
        <v>0</v>
      </c>
      <c r="F39" s="61">
        <v>0</v>
      </c>
      <c r="G39" s="61">
        <v>266</v>
      </c>
      <c r="H39" s="61">
        <v>36</v>
      </c>
      <c r="I39" s="62">
        <v>0.1353</v>
      </c>
      <c r="J39" s="61">
        <v>47</v>
      </c>
      <c r="K39" s="62">
        <v>0.1767</v>
      </c>
      <c r="L39" s="61">
        <v>1</v>
      </c>
      <c r="M39" s="62">
        <v>3.8E-3</v>
      </c>
      <c r="N39" s="61">
        <v>41</v>
      </c>
      <c r="O39" s="62">
        <v>0.15409999999999999</v>
      </c>
      <c r="P39" s="61">
        <v>0</v>
      </c>
      <c r="Q39" s="62">
        <v>0</v>
      </c>
      <c r="R39" s="61">
        <v>141</v>
      </c>
      <c r="S39" s="63">
        <v>0.53010000000000002</v>
      </c>
    </row>
    <row r="40" spans="1:19" ht="17.5" x14ac:dyDescent="0.35">
      <c r="A40" s="5" t="s">
        <v>37</v>
      </c>
      <c r="B40" s="1">
        <v>1</v>
      </c>
      <c r="C40" s="2">
        <v>580</v>
      </c>
      <c r="D40" s="61">
        <v>3347</v>
      </c>
      <c r="E40" s="61">
        <v>0</v>
      </c>
      <c r="F40" s="61">
        <v>0</v>
      </c>
      <c r="G40" s="61">
        <v>3347</v>
      </c>
      <c r="H40" s="61">
        <v>1498</v>
      </c>
      <c r="I40" s="62">
        <v>0.4476</v>
      </c>
      <c r="J40" s="61">
        <v>810</v>
      </c>
      <c r="K40" s="62">
        <v>0.24199999999999999</v>
      </c>
      <c r="L40" s="61">
        <v>54</v>
      </c>
      <c r="M40" s="62">
        <v>1.61E-2</v>
      </c>
      <c r="N40" s="61">
        <v>223</v>
      </c>
      <c r="O40" s="62">
        <v>6.6600000000000006E-2</v>
      </c>
      <c r="P40" s="61">
        <v>0</v>
      </c>
      <c r="Q40" s="62">
        <v>0</v>
      </c>
      <c r="R40" s="61">
        <v>762</v>
      </c>
      <c r="S40" s="63">
        <v>0.22770000000000001</v>
      </c>
    </row>
    <row r="41" spans="1:19" ht="17.5" x14ac:dyDescent="0.35">
      <c r="A41" s="5" t="s">
        <v>38</v>
      </c>
      <c r="B41" s="1">
        <v>4</v>
      </c>
      <c r="C41" s="2">
        <v>623</v>
      </c>
      <c r="D41" s="61">
        <v>675</v>
      </c>
      <c r="E41" s="61">
        <v>0</v>
      </c>
      <c r="F41" s="61">
        <v>0</v>
      </c>
      <c r="G41" s="61">
        <v>675</v>
      </c>
      <c r="H41" s="61">
        <v>118</v>
      </c>
      <c r="I41" s="62">
        <v>0.17480000000000001</v>
      </c>
      <c r="J41" s="61">
        <v>310</v>
      </c>
      <c r="K41" s="62">
        <v>0.45929999999999999</v>
      </c>
      <c r="L41" s="61">
        <v>7</v>
      </c>
      <c r="M41" s="62">
        <v>1.04E-2</v>
      </c>
      <c r="N41" s="61">
        <v>28</v>
      </c>
      <c r="O41" s="62">
        <v>4.1500000000000002E-2</v>
      </c>
      <c r="P41" s="61">
        <v>0</v>
      </c>
      <c r="Q41" s="62">
        <v>0</v>
      </c>
      <c r="R41" s="61">
        <v>212</v>
      </c>
      <c r="S41" s="63">
        <v>0.31409999999999999</v>
      </c>
    </row>
    <row r="42" spans="1:19" ht="17.5" x14ac:dyDescent="0.35">
      <c r="A42" s="5" t="s">
        <v>39</v>
      </c>
      <c r="B42" s="1">
        <v>6</v>
      </c>
      <c r="C42" s="2">
        <v>0</v>
      </c>
      <c r="D42" s="61">
        <v>971</v>
      </c>
      <c r="E42" s="61">
        <v>0</v>
      </c>
      <c r="F42" s="61">
        <v>0</v>
      </c>
      <c r="G42" s="61">
        <v>971</v>
      </c>
      <c r="H42" s="61">
        <v>408</v>
      </c>
      <c r="I42" s="62">
        <v>0.42020000000000002</v>
      </c>
      <c r="J42" s="61">
        <v>331</v>
      </c>
      <c r="K42" s="62">
        <v>0.34089999999999998</v>
      </c>
      <c r="L42" s="61">
        <v>6</v>
      </c>
      <c r="M42" s="62">
        <v>6.1999999999999998E-3</v>
      </c>
      <c r="N42" s="61">
        <v>102</v>
      </c>
      <c r="O42" s="62">
        <v>0.105</v>
      </c>
      <c r="P42" s="61">
        <v>0</v>
      </c>
      <c r="Q42" s="62">
        <v>0</v>
      </c>
      <c r="R42" s="61">
        <v>124</v>
      </c>
      <c r="S42" s="63">
        <v>0.12770000000000001</v>
      </c>
    </row>
    <row r="43" spans="1:19" ht="17.5" x14ac:dyDescent="0.35">
      <c r="A43" s="5" t="s">
        <v>40</v>
      </c>
      <c r="B43" s="1">
        <v>1</v>
      </c>
      <c r="C43" s="2">
        <v>3269</v>
      </c>
      <c r="D43" s="61">
        <v>3178</v>
      </c>
      <c r="E43" s="61">
        <v>0</v>
      </c>
      <c r="F43" s="61">
        <v>0</v>
      </c>
      <c r="G43" s="61">
        <v>3178</v>
      </c>
      <c r="H43" s="61">
        <v>510</v>
      </c>
      <c r="I43" s="62">
        <v>0.1605</v>
      </c>
      <c r="J43" s="61">
        <v>708</v>
      </c>
      <c r="K43" s="62">
        <v>0.2228</v>
      </c>
      <c r="L43" s="61">
        <v>17</v>
      </c>
      <c r="M43" s="62">
        <v>5.3E-3</v>
      </c>
      <c r="N43" s="61">
        <v>131</v>
      </c>
      <c r="O43" s="62">
        <v>4.1200000000000001E-2</v>
      </c>
      <c r="P43" s="61">
        <v>0</v>
      </c>
      <c r="Q43" s="62">
        <v>0</v>
      </c>
      <c r="R43" s="61">
        <v>1812</v>
      </c>
      <c r="S43" s="63">
        <v>0.57020000000000004</v>
      </c>
    </row>
    <row r="44" spans="1:19" ht="17.5" x14ac:dyDescent="0.35">
      <c r="A44" s="5" t="s">
        <v>41</v>
      </c>
      <c r="B44" s="1">
        <v>5</v>
      </c>
      <c r="C44" s="2">
        <v>1879</v>
      </c>
      <c r="D44" s="61">
        <v>1735</v>
      </c>
      <c r="E44" s="61">
        <v>0</v>
      </c>
      <c r="F44" s="61">
        <v>0</v>
      </c>
      <c r="G44" s="61">
        <v>1735</v>
      </c>
      <c r="H44" s="61">
        <v>140</v>
      </c>
      <c r="I44" s="62">
        <v>8.0699999999999994E-2</v>
      </c>
      <c r="J44" s="61">
        <v>548</v>
      </c>
      <c r="K44" s="62">
        <v>0.31590000000000001</v>
      </c>
      <c r="L44" s="61">
        <v>10</v>
      </c>
      <c r="M44" s="62">
        <v>5.7999999999999996E-3</v>
      </c>
      <c r="N44" s="61">
        <v>370</v>
      </c>
      <c r="O44" s="62">
        <v>0.21329999999999999</v>
      </c>
      <c r="P44" s="61">
        <v>0</v>
      </c>
      <c r="Q44" s="62">
        <v>0</v>
      </c>
      <c r="R44" s="61">
        <v>667</v>
      </c>
      <c r="S44" s="63">
        <v>0.38440000000000002</v>
      </c>
    </row>
    <row r="45" spans="1:19" ht="17.5" x14ac:dyDescent="0.35">
      <c r="A45" s="5" t="s">
        <v>42</v>
      </c>
      <c r="B45" s="1">
        <v>4</v>
      </c>
      <c r="C45" s="2">
        <v>987</v>
      </c>
      <c r="D45" s="61">
        <v>1130</v>
      </c>
      <c r="E45" s="61">
        <v>0</v>
      </c>
      <c r="F45" s="61">
        <v>0</v>
      </c>
      <c r="G45" s="61">
        <v>1129</v>
      </c>
      <c r="H45" s="61">
        <v>156</v>
      </c>
      <c r="I45" s="62">
        <v>0.13819999999999999</v>
      </c>
      <c r="J45" s="61">
        <v>505</v>
      </c>
      <c r="K45" s="62">
        <v>0.44729999999999998</v>
      </c>
      <c r="L45" s="61">
        <v>8</v>
      </c>
      <c r="M45" s="62">
        <v>7.1000000000000004E-3</v>
      </c>
      <c r="N45" s="61">
        <v>91</v>
      </c>
      <c r="O45" s="62">
        <v>8.0600000000000005E-2</v>
      </c>
      <c r="P45" s="61">
        <v>0</v>
      </c>
      <c r="Q45" s="62">
        <v>0</v>
      </c>
      <c r="R45" s="61">
        <v>369</v>
      </c>
      <c r="S45" s="63">
        <v>0.32679999999999998</v>
      </c>
    </row>
    <row r="46" spans="1:19" ht="17.5" x14ac:dyDescent="0.35">
      <c r="A46" s="5" t="s">
        <v>43</v>
      </c>
      <c r="B46" s="1">
        <v>6</v>
      </c>
      <c r="C46" s="2">
        <v>2773</v>
      </c>
      <c r="D46" s="61">
        <v>1232</v>
      </c>
      <c r="E46" s="61">
        <v>0</v>
      </c>
      <c r="F46" s="61">
        <v>0</v>
      </c>
      <c r="G46" s="61">
        <v>1232</v>
      </c>
      <c r="H46" s="61">
        <v>143</v>
      </c>
      <c r="I46" s="62">
        <v>0.11609999999999999</v>
      </c>
      <c r="J46" s="61">
        <v>181</v>
      </c>
      <c r="K46" s="62">
        <v>0.1469</v>
      </c>
      <c r="L46" s="61">
        <v>0</v>
      </c>
      <c r="M46" s="62">
        <v>0</v>
      </c>
      <c r="N46" s="61">
        <v>203</v>
      </c>
      <c r="O46" s="62">
        <v>0.1648</v>
      </c>
      <c r="P46" s="61">
        <v>0</v>
      </c>
      <c r="Q46" s="62">
        <v>0</v>
      </c>
      <c r="R46" s="61">
        <v>705</v>
      </c>
      <c r="S46" s="63">
        <v>0.57220000000000004</v>
      </c>
    </row>
    <row r="47" spans="1:19" ht="17.5" x14ac:dyDescent="0.35">
      <c r="A47" s="5" t="s">
        <v>44</v>
      </c>
      <c r="B47" s="1">
        <v>2</v>
      </c>
      <c r="C47" s="2">
        <v>6884</v>
      </c>
      <c r="D47" s="61">
        <v>6533</v>
      </c>
      <c r="E47" s="61">
        <v>0</v>
      </c>
      <c r="F47" s="61">
        <v>0</v>
      </c>
      <c r="G47" s="61">
        <v>6533</v>
      </c>
      <c r="H47" s="61">
        <v>888</v>
      </c>
      <c r="I47" s="62">
        <v>0.13589999999999999</v>
      </c>
      <c r="J47" s="61">
        <v>1548</v>
      </c>
      <c r="K47" s="62">
        <v>0.23699999999999999</v>
      </c>
      <c r="L47" s="61">
        <v>16</v>
      </c>
      <c r="M47" s="62">
        <v>2.3999999999999998E-3</v>
      </c>
      <c r="N47" s="61">
        <v>456</v>
      </c>
      <c r="O47" s="62">
        <v>6.9800000000000001E-2</v>
      </c>
      <c r="P47" s="61">
        <v>0</v>
      </c>
      <c r="Q47" s="62">
        <v>0</v>
      </c>
      <c r="R47" s="61">
        <v>3625</v>
      </c>
      <c r="S47" s="63">
        <v>0.55489999999999995</v>
      </c>
    </row>
    <row r="48" spans="1:19" ht="17.5" x14ac:dyDescent="0.35">
      <c r="A48" s="5" t="s">
        <v>45</v>
      </c>
      <c r="B48" s="1">
        <v>1</v>
      </c>
      <c r="C48" s="2">
        <v>281</v>
      </c>
      <c r="D48" s="61">
        <v>189</v>
      </c>
      <c r="E48" s="61">
        <v>0</v>
      </c>
      <c r="F48" s="61">
        <v>189</v>
      </c>
      <c r="G48" s="61">
        <v>189</v>
      </c>
      <c r="H48" s="61">
        <v>88</v>
      </c>
      <c r="I48" s="62">
        <v>0.46560000000000001</v>
      </c>
      <c r="J48" s="61">
        <v>67</v>
      </c>
      <c r="K48" s="62">
        <v>0.35449999999999998</v>
      </c>
      <c r="L48" s="61">
        <v>2</v>
      </c>
      <c r="M48" s="62">
        <v>1.06E-2</v>
      </c>
      <c r="N48" s="61">
        <v>22</v>
      </c>
      <c r="O48" s="62">
        <v>0.1164</v>
      </c>
      <c r="P48" s="61">
        <v>0</v>
      </c>
      <c r="Q48" s="62">
        <v>0</v>
      </c>
      <c r="R48" s="61">
        <v>10</v>
      </c>
      <c r="S48" s="63">
        <v>5.2900000000000003E-2</v>
      </c>
    </row>
    <row r="49" spans="1:19" ht="17.5" x14ac:dyDescent="0.35">
      <c r="A49" s="5" t="s">
        <v>46</v>
      </c>
      <c r="B49" s="1">
        <v>1</v>
      </c>
      <c r="C49" s="2">
        <v>459</v>
      </c>
      <c r="D49" s="61">
        <v>382</v>
      </c>
      <c r="E49" s="61">
        <v>0</v>
      </c>
      <c r="F49" s="61">
        <v>0</v>
      </c>
      <c r="G49" s="61">
        <v>382</v>
      </c>
      <c r="H49" s="61">
        <v>142</v>
      </c>
      <c r="I49" s="62">
        <v>0.37169999999999997</v>
      </c>
      <c r="J49" s="61">
        <v>105</v>
      </c>
      <c r="K49" s="62">
        <v>0.27489999999999998</v>
      </c>
      <c r="L49" s="61">
        <v>0</v>
      </c>
      <c r="M49" s="62">
        <v>0</v>
      </c>
      <c r="N49" s="61">
        <v>31</v>
      </c>
      <c r="O49" s="62">
        <v>8.1199999999999994E-2</v>
      </c>
      <c r="P49" s="61">
        <v>0</v>
      </c>
      <c r="Q49" s="62">
        <v>0</v>
      </c>
      <c r="R49" s="61">
        <v>104</v>
      </c>
      <c r="S49" s="63">
        <v>0.27229999999999999</v>
      </c>
    </row>
    <row r="50" spans="1:19" ht="17.5" x14ac:dyDescent="0.35">
      <c r="A50" s="110" t="s">
        <v>47</v>
      </c>
      <c r="B50" s="111">
        <v>3</v>
      </c>
      <c r="C50" s="2">
        <v>1427</v>
      </c>
      <c r="D50" s="112">
        <v>840</v>
      </c>
      <c r="E50" s="112">
        <v>0</v>
      </c>
      <c r="F50" s="112">
        <v>0</v>
      </c>
      <c r="G50" s="112">
        <v>840</v>
      </c>
      <c r="H50" s="112">
        <v>103</v>
      </c>
      <c r="I50" s="113">
        <v>0.1226</v>
      </c>
      <c r="J50" s="112">
        <v>471</v>
      </c>
      <c r="K50" s="113">
        <v>0.56069999999999998</v>
      </c>
      <c r="L50" s="112">
        <v>0</v>
      </c>
      <c r="M50" s="113">
        <v>0</v>
      </c>
      <c r="N50" s="112">
        <v>136</v>
      </c>
      <c r="O50" s="113">
        <v>0.16189999999999999</v>
      </c>
      <c r="P50" s="112">
        <v>0</v>
      </c>
      <c r="Q50" s="113">
        <v>0</v>
      </c>
      <c r="R50" s="112">
        <v>130</v>
      </c>
      <c r="S50" s="114">
        <v>0.15479999999999999</v>
      </c>
    </row>
    <row r="51" spans="1:19" ht="17.5" x14ac:dyDescent="0.35">
      <c r="A51" s="110" t="s">
        <v>48</v>
      </c>
      <c r="B51" s="111">
        <v>4</v>
      </c>
      <c r="C51" s="2">
        <v>53</v>
      </c>
      <c r="D51" s="112">
        <v>39</v>
      </c>
      <c r="E51" s="112">
        <v>0</v>
      </c>
      <c r="F51" s="112">
        <v>0</v>
      </c>
      <c r="G51" s="112">
        <v>39</v>
      </c>
      <c r="H51" s="112">
        <v>7</v>
      </c>
      <c r="I51" s="113">
        <v>0.17949999999999999</v>
      </c>
      <c r="J51" s="112">
        <v>21</v>
      </c>
      <c r="K51" s="113">
        <v>0.53849999999999998</v>
      </c>
      <c r="L51" s="112">
        <v>0</v>
      </c>
      <c r="M51" s="113">
        <v>0</v>
      </c>
      <c r="N51" s="112">
        <v>1</v>
      </c>
      <c r="O51" s="113">
        <v>2.5600000000000001E-2</v>
      </c>
      <c r="P51" s="112">
        <v>0</v>
      </c>
      <c r="Q51" s="113">
        <v>0</v>
      </c>
      <c r="R51" s="112">
        <v>10</v>
      </c>
      <c r="S51" s="114">
        <v>0.25640000000000002</v>
      </c>
    </row>
    <row r="52" spans="1:19" ht="17.5" x14ac:dyDescent="0.35">
      <c r="A52" s="110" t="s">
        <v>49</v>
      </c>
      <c r="B52" s="111">
        <v>3</v>
      </c>
      <c r="C52" s="2">
        <v>2475</v>
      </c>
      <c r="D52" s="112">
        <v>2354</v>
      </c>
      <c r="E52" s="112">
        <v>0</v>
      </c>
      <c r="F52" s="112">
        <v>0</v>
      </c>
      <c r="G52" s="112">
        <v>2354</v>
      </c>
      <c r="H52" s="112">
        <v>423</v>
      </c>
      <c r="I52" s="113">
        <v>0.1797</v>
      </c>
      <c r="J52" s="112">
        <v>545</v>
      </c>
      <c r="K52" s="113">
        <v>0.23150000000000001</v>
      </c>
      <c r="L52" s="112">
        <v>6</v>
      </c>
      <c r="M52" s="113">
        <v>2.5000000000000001E-3</v>
      </c>
      <c r="N52" s="112">
        <v>664</v>
      </c>
      <c r="O52" s="113">
        <v>0.28210000000000002</v>
      </c>
      <c r="P52" s="112">
        <v>14</v>
      </c>
      <c r="Q52" s="113">
        <v>5.8999999999999999E-3</v>
      </c>
      <c r="R52" s="112">
        <v>702</v>
      </c>
      <c r="S52" s="114">
        <v>0.29820000000000002</v>
      </c>
    </row>
    <row r="53" spans="1:19" ht="17.5" x14ac:dyDescent="0.35">
      <c r="A53" s="5" t="s">
        <v>50</v>
      </c>
      <c r="B53" s="1">
        <v>4</v>
      </c>
      <c r="C53" s="2">
        <v>7688</v>
      </c>
      <c r="D53" s="61">
        <v>12016</v>
      </c>
      <c r="E53" s="61">
        <v>0</v>
      </c>
      <c r="F53" s="61">
        <v>0</v>
      </c>
      <c r="G53" s="61">
        <v>12016</v>
      </c>
      <c r="H53" s="61">
        <v>2144</v>
      </c>
      <c r="I53" s="62">
        <v>0.1784</v>
      </c>
      <c r="J53" s="61">
        <v>4170</v>
      </c>
      <c r="K53" s="62">
        <v>0.34699999999999998</v>
      </c>
      <c r="L53" s="61">
        <v>11</v>
      </c>
      <c r="M53" s="62">
        <v>8.9999999999999998E-4</v>
      </c>
      <c r="N53" s="61">
        <v>817</v>
      </c>
      <c r="O53" s="62">
        <v>6.8000000000000005E-2</v>
      </c>
      <c r="P53" s="61">
        <v>0</v>
      </c>
      <c r="Q53" s="62">
        <v>0</v>
      </c>
      <c r="R53" s="61">
        <v>4874</v>
      </c>
      <c r="S53" s="63">
        <v>0.40560000000000002</v>
      </c>
    </row>
    <row r="54" spans="1:19" ht="17.5" x14ac:dyDescent="0.35">
      <c r="A54" s="5" t="s">
        <v>51</v>
      </c>
      <c r="B54" s="1">
        <v>4</v>
      </c>
      <c r="C54" s="2">
        <v>954</v>
      </c>
      <c r="D54" s="61">
        <v>835</v>
      </c>
      <c r="E54" s="61">
        <v>0</v>
      </c>
      <c r="F54" s="61">
        <v>0</v>
      </c>
      <c r="G54" s="61">
        <v>835</v>
      </c>
      <c r="H54" s="61">
        <v>106</v>
      </c>
      <c r="I54" s="62">
        <v>0.12690000000000001</v>
      </c>
      <c r="J54" s="61">
        <v>227</v>
      </c>
      <c r="K54" s="62">
        <v>0.27189999999999998</v>
      </c>
      <c r="L54" s="61">
        <v>5</v>
      </c>
      <c r="M54" s="62">
        <v>6.0000000000000001E-3</v>
      </c>
      <c r="N54" s="61">
        <v>132</v>
      </c>
      <c r="O54" s="62">
        <v>0.15809999999999999</v>
      </c>
      <c r="P54" s="61">
        <v>0</v>
      </c>
      <c r="Q54" s="62">
        <v>0</v>
      </c>
      <c r="R54" s="61">
        <v>365</v>
      </c>
      <c r="S54" s="63">
        <v>0.43709999999999999</v>
      </c>
    </row>
    <row r="55" spans="1:19" ht="17.5" x14ac:dyDescent="0.35">
      <c r="A55" s="5" t="s">
        <v>52</v>
      </c>
      <c r="B55" s="1">
        <v>2</v>
      </c>
      <c r="C55" s="2">
        <v>1651</v>
      </c>
      <c r="D55" s="61">
        <v>3606</v>
      </c>
      <c r="E55" s="61">
        <v>0</v>
      </c>
      <c r="F55" s="61">
        <v>0</v>
      </c>
      <c r="G55" s="61">
        <v>3606</v>
      </c>
      <c r="H55" s="61">
        <v>347</v>
      </c>
      <c r="I55" s="62">
        <v>9.6199999999999994E-2</v>
      </c>
      <c r="J55" s="61">
        <v>898</v>
      </c>
      <c r="K55" s="62">
        <v>0.249</v>
      </c>
      <c r="L55" s="61">
        <v>0</v>
      </c>
      <c r="M55" s="62">
        <v>0</v>
      </c>
      <c r="N55" s="61">
        <v>352</v>
      </c>
      <c r="O55" s="62">
        <v>9.7600000000000006E-2</v>
      </c>
      <c r="P55" s="61">
        <v>0</v>
      </c>
      <c r="Q55" s="62">
        <v>0</v>
      </c>
      <c r="R55" s="61">
        <v>2009</v>
      </c>
      <c r="S55" s="63">
        <v>0.55710000000000004</v>
      </c>
    </row>
    <row r="56" spans="1:19" ht="17.5" x14ac:dyDescent="0.35">
      <c r="A56" s="52" t="s">
        <v>53</v>
      </c>
      <c r="B56" s="54">
        <v>1</v>
      </c>
      <c r="C56" s="59"/>
      <c r="D56" s="55"/>
      <c r="E56" s="55"/>
      <c r="F56" s="55"/>
      <c r="G56" s="55"/>
      <c r="H56" s="55"/>
      <c r="I56" s="56"/>
      <c r="J56" s="55"/>
      <c r="K56" s="56"/>
      <c r="L56" s="55"/>
      <c r="M56" s="56"/>
      <c r="N56" s="55"/>
      <c r="O56" s="56"/>
      <c r="P56" s="55"/>
      <c r="Q56" s="56"/>
      <c r="R56" s="55"/>
      <c r="S56" s="57"/>
    </row>
    <row r="57" spans="1:19" ht="17.5" x14ac:dyDescent="0.35">
      <c r="A57" s="5" t="s">
        <v>54</v>
      </c>
      <c r="B57" s="1">
        <v>1</v>
      </c>
      <c r="C57" s="2">
        <v>43</v>
      </c>
      <c r="D57" s="61">
        <v>55</v>
      </c>
      <c r="E57" s="61">
        <v>0</v>
      </c>
      <c r="F57" s="61">
        <v>0</v>
      </c>
      <c r="G57" s="61">
        <v>55</v>
      </c>
      <c r="H57" s="61">
        <v>21</v>
      </c>
      <c r="I57" s="62">
        <v>0.38179999999999997</v>
      </c>
      <c r="J57" s="61">
        <v>16</v>
      </c>
      <c r="K57" s="62">
        <v>0.29089999999999999</v>
      </c>
      <c r="L57" s="61">
        <v>1</v>
      </c>
      <c r="M57" s="62">
        <v>1.8200000000000001E-2</v>
      </c>
      <c r="N57" s="61">
        <v>6</v>
      </c>
      <c r="O57" s="62">
        <v>0.1091</v>
      </c>
      <c r="P57" s="61">
        <v>0</v>
      </c>
      <c r="Q57" s="62">
        <v>0</v>
      </c>
      <c r="R57" s="61">
        <v>11</v>
      </c>
      <c r="S57" s="63">
        <v>0.2</v>
      </c>
    </row>
    <row r="58" spans="1:19" ht="17.5" x14ac:dyDescent="0.35">
      <c r="A58" s="5" t="s">
        <v>55</v>
      </c>
      <c r="B58" s="1">
        <v>6</v>
      </c>
      <c r="C58" s="2">
        <v>2968</v>
      </c>
      <c r="D58" s="61">
        <v>3597</v>
      </c>
      <c r="E58" s="61">
        <v>3</v>
      </c>
      <c r="F58" s="61">
        <v>2</v>
      </c>
      <c r="G58" s="61">
        <v>3599</v>
      </c>
      <c r="H58" s="61">
        <v>818</v>
      </c>
      <c r="I58" s="62">
        <v>0.2273</v>
      </c>
      <c r="J58" s="61">
        <v>714</v>
      </c>
      <c r="K58" s="62">
        <v>0.19839999999999999</v>
      </c>
      <c r="L58" s="61">
        <v>6</v>
      </c>
      <c r="M58" s="62">
        <v>1.6999999999999999E-3</v>
      </c>
      <c r="N58" s="61">
        <v>1387</v>
      </c>
      <c r="O58" s="62">
        <v>0.38540000000000002</v>
      </c>
      <c r="P58" s="61">
        <v>2</v>
      </c>
      <c r="Q58" s="62">
        <v>5.9999999999999995E-4</v>
      </c>
      <c r="R58" s="61">
        <v>672</v>
      </c>
      <c r="S58" s="63">
        <v>0.1867</v>
      </c>
    </row>
    <row r="59" spans="1:19" ht="17.5" x14ac:dyDescent="0.35">
      <c r="A59" s="5" t="s">
        <v>56</v>
      </c>
      <c r="B59" s="1">
        <v>5</v>
      </c>
      <c r="C59" s="2">
        <v>1735</v>
      </c>
      <c r="D59" s="61">
        <v>1890</v>
      </c>
      <c r="E59" s="61">
        <v>0</v>
      </c>
      <c r="F59" s="61">
        <v>0</v>
      </c>
      <c r="G59" s="61">
        <v>1890</v>
      </c>
      <c r="H59" s="61">
        <v>145</v>
      </c>
      <c r="I59" s="62">
        <v>7.6700000000000004E-2</v>
      </c>
      <c r="J59" s="61">
        <v>265</v>
      </c>
      <c r="K59" s="62">
        <v>0.14019999999999999</v>
      </c>
      <c r="L59" s="61">
        <v>0</v>
      </c>
      <c r="M59" s="62">
        <v>0</v>
      </c>
      <c r="N59" s="61">
        <v>56</v>
      </c>
      <c r="O59" s="62">
        <v>2.9600000000000001E-2</v>
      </c>
      <c r="P59" s="61">
        <v>0</v>
      </c>
      <c r="Q59" s="62">
        <v>0</v>
      </c>
      <c r="R59" s="61">
        <v>1424</v>
      </c>
      <c r="S59" s="63">
        <v>0.75339999999999996</v>
      </c>
    </row>
    <row r="60" spans="1:19" ht="17.5" x14ac:dyDescent="0.35">
      <c r="A60" s="5" t="s">
        <v>57</v>
      </c>
      <c r="B60" s="1">
        <v>2</v>
      </c>
      <c r="C60" s="2">
        <v>265</v>
      </c>
      <c r="D60" s="61">
        <v>233</v>
      </c>
      <c r="E60" s="61">
        <v>0</v>
      </c>
      <c r="F60" s="61">
        <v>0</v>
      </c>
      <c r="G60" s="61">
        <v>233</v>
      </c>
      <c r="H60" s="61">
        <v>59</v>
      </c>
      <c r="I60" s="62">
        <v>0.25319999999999998</v>
      </c>
      <c r="J60" s="61">
        <v>118</v>
      </c>
      <c r="K60" s="62">
        <v>0.50639999999999996</v>
      </c>
      <c r="L60" s="61">
        <v>0</v>
      </c>
      <c r="M60" s="62">
        <v>0</v>
      </c>
      <c r="N60" s="61">
        <v>12</v>
      </c>
      <c r="O60" s="62">
        <v>5.1499999999999997E-2</v>
      </c>
      <c r="P60" s="61">
        <v>0</v>
      </c>
      <c r="Q60" s="62">
        <v>0</v>
      </c>
      <c r="R60" s="61">
        <v>44</v>
      </c>
      <c r="S60" s="63">
        <v>0.1888</v>
      </c>
    </row>
    <row r="61" spans="1:19" ht="18" thickBot="1" x14ac:dyDescent="0.4">
      <c r="A61" s="6" t="s">
        <v>58</v>
      </c>
      <c r="B61" s="72">
        <v>4</v>
      </c>
      <c r="C61" s="2">
        <v>103</v>
      </c>
      <c r="D61" s="73">
        <v>114</v>
      </c>
      <c r="E61" s="73">
        <v>0</v>
      </c>
      <c r="F61" s="73">
        <v>0</v>
      </c>
      <c r="G61" s="73">
        <v>114</v>
      </c>
      <c r="H61" s="73">
        <v>24</v>
      </c>
      <c r="I61" s="74">
        <v>0.21049999999999999</v>
      </c>
      <c r="J61" s="75">
        <v>47</v>
      </c>
      <c r="K61" s="74">
        <v>0.4123</v>
      </c>
      <c r="L61" s="75">
        <v>0</v>
      </c>
      <c r="M61" s="74">
        <v>0</v>
      </c>
      <c r="N61" s="75">
        <v>10</v>
      </c>
      <c r="O61" s="74">
        <v>8.77E-2</v>
      </c>
      <c r="P61" s="75">
        <v>0</v>
      </c>
      <c r="Q61" s="74">
        <v>0</v>
      </c>
      <c r="R61" s="75">
        <v>33</v>
      </c>
      <c r="S61" s="76">
        <v>0.28949999999999998</v>
      </c>
    </row>
    <row r="62" spans="1:19" ht="18.5" thickBot="1" x14ac:dyDescent="0.45">
      <c r="A62" s="24" t="s">
        <v>59</v>
      </c>
      <c r="B62" s="25"/>
      <c r="C62" s="26">
        <f t="shared" ref="C62:H62" si="0">SUM(C9:C61)</f>
        <v>94590</v>
      </c>
      <c r="D62" s="26">
        <f t="shared" si="0"/>
        <v>110917</v>
      </c>
      <c r="E62" s="26">
        <f t="shared" si="0"/>
        <v>4</v>
      </c>
      <c r="F62" s="26">
        <f t="shared" si="0"/>
        <v>195</v>
      </c>
      <c r="G62" s="26">
        <f t="shared" si="0"/>
        <v>110938</v>
      </c>
      <c r="H62" s="26">
        <f t="shared" si="0"/>
        <v>15857</v>
      </c>
      <c r="I62" s="27">
        <f>H62/G62</f>
        <v>0.14293569381095747</v>
      </c>
      <c r="J62" s="26">
        <f>SUM(J9:J61)</f>
        <v>27337</v>
      </c>
      <c r="K62" s="27">
        <f>J62/G62</f>
        <v>0.24641691755755468</v>
      </c>
      <c r="L62" s="26">
        <f>SUM(L9:L61)</f>
        <v>290</v>
      </c>
      <c r="M62" s="27">
        <f>L62/G62</f>
        <v>2.6140727253060269E-3</v>
      </c>
      <c r="N62" s="26">
        <f>SUM(N9:N61)</f>
        <v>12197</v>
      </c>
      <c r="O62" s="27">
        <f>N62/G62</f>
        <v>0.10994429320881934</v>
      </c>
      <c r="P62" s="26">
        <f>SUM(P9:P61)</f>
        <v>18</v>
      </c>
      <c r="Q62" s="27">
        <f>P62/G62</f>
        <v>1.6225278984658098E-4</v>
      </c>
      <c r="R62" s="26">
        <f>SUM(R9:R61)</f>
        <v>55239</v>
      </c>
      <c r="S62" s="28">
        <f>R62/G62</f>
        <v>0.49792676990751589</v>
      </c>
    </row>
    <row r="63" spans="1:19" ht="15.5" x14ac:dyDescent="0.35">
      <c r="A63" s="96" t="s">
        <v>95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8"/>
    </row>
    <row r="64" spans="1:19" ht="15.5" x14ac:dyDescent="0.35">
      <c r="A64" s="8"/>
      <c r="B64" s="80" t="s">
        <v>96</v>
      </c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1"/>
    </row>
    <row r="65" spans="1:19" ht="15.5" x14ac:dyDescent="0.35">
      <c r="A65" s="82" t="s">
        <v>97</v>
      </c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1"/>
    </row>
    <row r="66" spans="1:19" ht="16" thickBot="1" x14ac:dyDescent="0.4">
      <c r="A66" s="83" t="s">
        <v>105</v>
      </c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5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99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2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6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6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6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2" t="s">
        <v>5</v>
      </c>
      <c r="C8" s="42" t="s">
        <v>67</v>
      </c>
      <c r="D8" s="42" t="s">
        <v>87</v>
      </c>
      <c r="E8" s="42" t="s">
        <v>88</v>
      </c>
      <c r="F8" s="42" t="s">
        <v>70</v>
      </c>
      <c r="G8" s="43" t="s">
        <v>74</v>
      </c>
      <c r="H8" s="42" t="s">
        <v>73</v>
      </c>
      <c r="I8" s="42" t="s">
        <v>77</v>
      </c>
      <c r="J8" s="42" t="s">
        <v>76</v>
      </c>
      <c r="K8" s="43" t="s">
        <v>81</v>
      </c>
      <c r="L8" s="42" t="s">
        <v>80</v>
      </c>
      <c r="M8" s="42" t="s">
        <v>85</v>
      </c>
      <c r="N8" s="42" t="s">
        <v>84</v>
      </c>
      <c r="O8" s="43" t="s">
        <v>91</v>
      </c>
      <c r="P8" s="42" t="s">
        <v>90</v>
      </c>
      <c r="Q8" s="44" t="s">
        <v>93</v>
      </c>
      <c r="R8" s="40" t="s">
        <v>92</v>
      </c>
    </row>
    <row r="9" spans="1:18" ht="17.5" x14ac:dyDescent="0.35">
      <c r="A9" s="70" t="s">
        <v>12</v>
      </c>
      <c r="B9" s="69">
        <v>1827</v>
      </c>
      <c r="C9" s="71">
        <v>1978</v>
      </c>
      <c r="D9" s="60">
        <v>0</v>
      </c>
      <c r="E9" s="60">
        <v>0</v>
      </c>
      <c r="F9" s="60">
        <v>1978</v>
      </c>
      <c r="G9" s="60">
        <v>277</v>
      </c>
      <c r="H9" s="67">
        <v>0.14000000000000001</v>
      </c>
      <c r="I9" s="60">
        <v>438</v>
      </c>
      <c r="J9" s="67">
        <v>0.22140000000000001</v>
      </c>
      <c r="K9" s="60">
        <v>7</v>
      </c>
      <c r="L9" s="67">
        <v>3.5000000000000001E-3</v>
      </c>
      <c r="M9" s="60">
        <v>198</v>
      </c>
      <c r="N9" s="67">
        <v>0.10009999999999999</v>
      </c>
      <c r="O9" s="60">
        <v>0</v>
      </c>
      <c r="P9" s="67">
        <v>0</v>
      </c>
      <c r="Q9" s="60">
        <v>1058</v>
      </c>
      <c r="R9" s="68">
        <v>0.53490000000000004</v>
      </c>
    </row>
    <row r="10" spans="1:18" ht="17.5" x14ac:dyDescent="0.35">
      <c r="A10" s="5" t="s">
        <v>25</v>
      </c>
      <c r="B10" s="53">
        <v>2269</v>
      </c>
      <c r="C10" s="61">
        <v>1642</v>
      </c>
      <c r="D10" s="61">
        <v>0</v>
      </c>
      <c r="E10" s="61">
        <v>0</v>
      </c>
      <c r="F10" s="61">
        <v>1642</v>
      </c>
      <c r="G10" s="61">
        <v>375</v>
      </c>
      <c r="H10" s="62">
        <v>0.22839999999999999</v>
      </c>
      <c r="I10" s="61">
        <v>412</v>
      </c>
      <c r="J10" s="62">
        <v>0.25090000000000001</v>
      </c>
      <c r="K10" s="61">
        <v>1</v>
      </c>
      <c r="L10" s="62">
        <v>5.9999999999999995E-4</v>
      </c>
      <c r="M10" s="61">
        <v>310</v>
      </c>
      <c r="N10" s="62">
        <v>0.1888</v>
      </c>
      <c r="O10" s="61">
        <v>0</v>
      </c>
      <c r="P10" s="62">
        <v>0</v>
      </c>
      <c r="Q10" s="61">
        <v>544</v>
      </c>
      <c r="R10" s="63">
        <v>0.33129999999999998</v>
      </c>
    </row>
    <row r="11" spans="1:18" ht="17.5" x14ac:dyDescent="0.35">
      <c r="A11" s="5" t="s">
        <v>27</v>
      </c>
      <c r="B11" s="53">
        <v>336</v>
      </c>
      <c r="C11" s="61">
        <v>394</v>
      </c>
      <c r="D11" s="61">
        <v>0</v>
      </c>
      <c r="E11" s="61">
        <v>0</v>
      </c>
      <c r="F11" s="61">
        <v>394</v>
      </c>
      <c r="G11" s="61">
        <v>97</v>
      </c>
      <c r="H11" s="62">
        <v>0.2462</v>
      </c>
      <c r="I11" s="61">
        <v>138</v>
      </c>
      <c r="J11" s="62">
        <v>0.3503</v>
      </c>
      <c r="K11" s="61">
        <v>4</v>
      </c>
      <c r="L11" s="62">
        <v>1.0200000000000001E-2</v>
      </c>
      <c r="M11" s="61">
        <v>74</v>
      </c>
      <c r="N11" s="62">
        <v>0.18779999999999999</v>
      </c>
      <c r="O11" s="61">
        <v>0</v>
      </c>
      <c r="P11" s="62">
        <v>0</v>
      </c>
      <c r="Q11" s="61">
        <v>81</v>
      </c>
      <c r="R11" s="63">
        <v>0.2056</v>
      </c>
    </row>
    <row r="12" spans="1:18" ht="17.5" x14ac:dyDescent="0.35">
      <c r="A12" s="5" t="s">
        <v>36</v>
      </c>
      <c r="B12" s="53">
        <v>149</v>
      </c>
      <c r="C12" s="60">
        <v>266</v>
      </c>
      <c r="D12" s="61">
        <v>0</v>
      </c>
      <c r="E12" s="61">
        <v>0</v>
      </c>
      <c r="F12" s="61">
        <v>266</v>
      </c>
      <c r="G12" s="61">
        <v>36</v>
      </c>
      <c r="H12" s="62">
        <v>0.1353</v>
      </c>
      <c r="I12" s="61">
        <v>47</v>
      </c>
      <c r="J12" s="62">
        <v>0.1767</v>
      </c>
      <c r="K12" s="61">
        <v>1</v>
      </c>
      <c r="L12" s="62">
        <v>3.8E-3</v>
      </c>
      <c r="M12" s="61">
        <v>41</v>
      </c>
      <c r="N12" s="62">
        <v>0.15409999999999999</v>
      </c>
      <c r="O12" s="61">
        <v>0</v>
      </c>
      <c r="P12" s="62">
        <v>0</v>
      </c>
      <c r="Q12" s="61">
        <v>141</v>
      </c>
      <c r="R12" s="63">
        <v>0.53010000000000002</v>
      </c>
    </row>
    <row r="13" spans="1:18" ht="17.5" x14ac:dyDescent="0.35">
      <c r="A13" s="5" t="s">
        <v>37</v>
      </c>
      <c r="B13" s="53">
        <v>580</v>
      </c>
      <c r="C13" s="61">
        <v>3347</v>
      </c>
      <c r="D13" s="61">
        <v>0</v>
      </c>
      <c r="E13" s="61">
        <v>0</v>
      </c>
      <c r="F13" s="61">
        <v>3347</v>
      </c>
      <c r="G13" s="61">
        <v>1498</v>
      </c>
      <c r="H13" s="62">
        <v>0.4476</v>
      </c>
      <c r="I13" s="61">
        <v>810</v>
      </c>
      <c r="J13" s="62">
        <v>0.24199999999999999</v>
      </c>
      <c r="K13" s="61">
        <v>54</v>
      </c>
      <c r="L13" s="62">
        <v>1.61E-2</v>
      </c>
      <c r="M13" s="61">
        <v>223</v>
      </c>
      <c r="N13" s="62">
        <v>6.6600000000000006E-2</v>
      </c>
      <c r="O13" s="61">
        <v>0</v>
      </c>
      <c r="P13" s="62">
        <v>0</v>
      </c>
      <c r="Q13" s="61">
        <v>762</v>
      </c>
      <c r="R13" s="63">
        <v>0.22770000000000001</v>
      </c>
    </row>
    <row r="14" spans="1:18" ht="17.5" x14ac:dyDescent="0.35">
      <c r="A14" s="5" t="s">
        <v>40</v>
      </c>
      <c r="B14" s="53">
        <v>3269</v>
      </c>
      <c r="C14" s="61">
        <v>3178</v>
      </c>
      <c r="D14" s="61">
        <v>0</v>
      </c>
      <c r="E14" s="61">
        <v>0</v>
      </c>
      <c r="F14" s="61">
        <v>3178</v>
      </c>
      <c r="G14" s="61">
        <v>510</v>
      </c>
      <c r="H14" s="62">
        <v>0.1605</v>
      </c>
      <c r="I14" s="61">
        <v>708</v>
      </c>
      <c r="J14" s="62">
        <v>0.2228</v>
      </c>
      <c r="K14" s="61">
        <v>17</v>
      </c>
      <c r="L14" s="62">
        <v>5.3E-3</v>
      </c>
      <c r="M14" s="61">
        <v>131</v>
      </c>
      <c r="N14" s="62">
        <v>4.1200000000000001E-2</v>
      </c>
      <c r="O14" s="61">
        <v>0</v>
      </c>
      <c r="P14" s="62">
        <v>0</v>
      </c>
      <c r="Q14" s="61">
        <v>1812</v>
      </c>
      <c r="R14" s="63">
        <v>0.57020000000000004</v>
      </c>
    </row>
    <row r="15" spans="1:18" ht="17.5" x14ac:dyDescent="0.35">
      <c r="A15" s="5" t="s">
        <v>45</v>
      </c>
      <c r="B15" s="53">
        <v>281</v>
      </c>
      <c r="C15" s="61">
        <v>189</v>
      </c>
      <c r="D15" s="61">
        <v>0</v>
      </c>
      <c r="E15" s="61">
        <v>189</v>
      </c>
      <c r="F15" s="61">
        <v>189</v>
      </c>
      <c r="G15" s="61">
        <v>88</v>
      </c>
      <c r="H15" s="62">
        <v>0.46560000000000001</v>
      </c>
      <c r="I15" s="61">
        <v>67</v>
      </c>
      <c r="J15" s="62">
        <v>0.35449999999999998</v>
      </c>
      <c r="K15" s="61">
        <v>2</v>
      </c>
      <c r="L15" s="62">
        <v>1.06E-2</v>
      </c>
      <c r="M15" s="61">
        <v>22</v>
      </c>
      <c r="N15" s="62">
        <v>0.1164</v>
      </c>
      <c r="O15" s="61">
        <v>0</v>
      </c>
      <c r="P15" s="62">
        <v>0</v>
      </c>
      <c r="Q15" s="61">
        <v>10</v>
      </c>
      <c r="R15" s="63">
        <v>5.2900000000000003E-2</v>
      </c>
    </row>
    <row r="16" spans="1:18" ht="17.5" x14ac:dyDescent="0.35">
      <c r="A16" s="5" t="s">
        <v>46</v>
      </c>
      <c r="B16" s="53">
        <v>459</v>
      </c>
      <c r="C16" s="61">
        <v>382</v>
      </c>
      <c r="D16" s="61">
        <v>0</v>
      </c>
      <c r="E16" s="61">
        <v>0</v>
      </c>
      <c r="F16" s="61">
        <v>382</v>
      </c>
      <c r="G16" s="61">
        <v>142</v>
      </c>
      <c r="H16" s="62">
        <v>0.37169999999999997</v>
      </c>
      <c r="I16" s="61">
        <v>105</v>
      </c>
      <c r="J16" s="62">
        <v>0.27489999999999998</v>
      </c>
      <c r="K16" s="61">
        <v>0</v>
      </c>
      <c r="L16" s="62">
        <v>0</v>
      </c>
      <c r="M16" s="61">
        <v>31</v>
      </c>
      <c r="N16" s="62">
        <v>8.1199999999999994E-2</v>
      </c>
      <c r="O16" s="61">
        <v>0</v>
      </c>
      <c r="P16" s="62">
        <v>0</v>
      </c>
      <c r="Q16" s="61">
        <v>104</v>
      </c>
      <c r="R16" s="63">
        <v>0.27229999999999999</v>
      </c>
    </row>
    <row r="17" spans="1:18" ht="17.5" x14ac:dyDescent="0.35">
      <c r="A17" s="52" t="s">
        <v>53</v>
      </c>
      <c r="B17" s="58"/>
      <c r="C17" s="55"/>
      <c r="D17" s="55"/>
      <c r="E17" s="55"/>
      <c r="F17" s="55"/>
      <c r="G17" s="55"/>
      <c r="H17" s="56"/>
      <c r="I17" s="55"/>
      <c r="J17" s="56"/>
      <c r="K17" s="55"/>
      <c r="L17" s="56"/>
      <c r="M17" s="55"/>
      <c r="N17" s="56"/>
      <c r="O17" s="55"/>
      <c r="P17" s="56"/>
      <c r="Q17" s="55"/>
      <c r="R17" s="57"/>
    </row>
    <row r="18" spans="1:18" ht="18" thickBot="1" x14ac:dyDescent="0.4">
      <c r="A18" s="6" t="s">
        <v>54</v>
      </c>
      <c r="B18" s="53">
        <v>43</v>
      </c>
      <c r="C18" s="61">
        <v>55</v>
      </c>
      <c r="D18" s="61">
        <v>0</v>
      </c>
      <c r="E18" s="61">
        <v>0</v>
      </c>
      <c r="F18" s="61">
        <v>55</v>
      </c>
      <c r="G18" s="61">
        <v>21</v>
      </c>
      <c r="H18" s="62">
        <v>0.38179999999999997</v>
      </c>
      <c r="I18" s="61">
        <v>16</v>
      </c>
      <c r="J18" s="62">
        <v>0.29089999999999999</v>
      </c>
      <c r="K18" s="61">
        <v>1</v>
      </c>
      <c r="L18" s="62">
        <v>1.8200000000000001E-2</v>
      </c>
      <c r="M18" s="61">
        <v>6</v>
      </c>
      <c r="N18" s="62">
        <v>0.1091</v>
      </c>
      <c r="O18" s="61">
        <v>0</v>
      </c>
      <c r="P18" s="62">
        <v>0</v>
      </c>
      <c r="Q18" s="61">
        <v>11</v>
      </c>
      <c r="R18" s="63">
        <v>0.2</v>
      </c>
    </row>
    <row r="19" spans="1:18" ht="42.65" customHeight="1" thickBot="1" x14ac:dyDescent="0.45">
      <c r="A19" s="9" t="s">
        <v>94</v>
      </c>
      <c r="B19" s="11">
        <f t="shared" ref="B19:G19" si="0">SUM(B9:B18)</f>
        <v>9213</v>
      </c>
      <c r="C19" s="10">
        <f t="shared" si="0"/>
        <v>11431</v>
      </c>
      <c r="D19" s="11">
        <f t="shared" si="0"/>
        <v>0</v>
      </c>
      <c r="E19" s="10">
        <f t="shared" si="0"/>
        <v>189</v>
      </c>
      <c r="F19" s="11">
        <f t="shared" si="0"/>
        <v>11431</v>
      </c>
      <c r="G19" s="10">
        <f t="shared" si="0"/>
        <v>3044</v>
      </c>
      <c r="H19" s="13">
        <f>G19/F19</f>
        <v>0.26629341264981193</v>
      </c>
      <c r="I19" s="10">
        <f>SUM(I9:I18)</f>
        <v>2741</v>
      </c>
      <c r="J19" s="13">
        <f>I19/F19</f>
        <v>0.23978654535911118</v>
      </c>
      <c r="K19" s="10">
        <f>SUM(K9:K18)</f>
        <v>87</v>
      </c>
      <c r="L19" s="13">
        <f>K19/F19</f>
        <v>7.6108826874289213E-3</v>
      </c>
      <c r="M19" s="10">
        <f>SUM(M9:M18)</f>
        <v>1036</v>
      </c>
      <c r="N19" s="13">
        <f>M19/F19</f>
        <v>9.0630740967544393E-2</v>
      </c>
      <c r="O19" s="10">
        <f>SUM(O9:O18)</f>
        <v>0</v>
      </c>
      <c r="P19" s="13">
        <f>O19/F19</f>
        <v>0</v>
      </c>
      <c r="Q19" s="10">
        <f>SUM(Q9:Q18)</f>
        <v>4523</v>
      </c>
      <c r="R19" s="13">
        <f>Q19/F19</f>
        <v>0.39567841833610357</v>
      </c>
    </row>
    <row r="20" spans="1:18" ht="17.5" customHeight="1" x14ac:dyDescent="0.35">
      <c r="A20" s="96" t="s">
        <v>95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5.5" x14ac:dyDescent="0.35">
      <c r="A21" s="8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167</v>
      </c>
      <c r="C9" s="17">
        <v>135</v>
      </c>
      <c r="D9" s="17">
        <v>0</v>
      </c>
      <c r="E9" s="17">
        <v>0</v>
      </c>
      <c r="F9" s="17">
        <v>135</v>
      </c>
      <c r="G9" s="17">
        <v>26</v>
      </c>
      <c r="H9" s="18">
        <v>0.19259999999999999</v>
      </c>
      <c r="I9" s="17">
        <v>36</v>
      </c>
      <c r="J9" s="18">
        <v>0.26669999999999999</v>
      </c>
      <c r="K9" s="17">
        <v>0</v>
      </c>
      <c r="L9" s="18">
        <v>0</v>
      </c>
      <c r="M9" s="17">
        <v>10</v>
      </c>
      <c r="N9" s="18">
        <v>7.4099999999999999E-2</v>
      </c>
      <c r="O9" s="17">
        <v>0</v>
      </c>
      <c r="P9" s="18">
        <v>0</v>
      </c>
      <c r="Q9" s="17">
        <v>63</v>
      </c>
      <c r="R9" s="19">
        <v>0.4667</v>
      </c>
    </row>
    <row r="10" spans="1:18" ht="17.5" x14ac:dyDescent="0.35">
      <c r="A10" s="1" t="s">
        <v>14</v>
      </c>
      <c r="B10" s="2">
        <v>223</v>
      </c>
      <c r="C10" s="15">
        <v>203</v>
      </c>
      <c r="D10" s="15">
        <v>0</v>
      </c>
      <c r="E10" s="15">
        <v>0</v>
      </c>
      <c r="F10" s="15">
        <v>203</v>
      </c>
      <c r="G10" s="15">
        <v>23</v>
      </c>
      <c r="H10" s="16">
        <v>0.1133</v>
      </c>
      <c r="I10" s="15">
        <v>76</v>
      </c>
      <c r="J10" s="16">
        <v>0.37440000000000001</v>
      </c>
      <c r="K10" s="15">
        <v>0</v>
      </c>
      <c r="L10" s="16">
        <v>0</v>
      </c>
      <c r="M10" s="15">
        <v>4</v>
      </c>
      <c r="N10" s="16">
        <v>1.9699999999999999E-2</v>
      </c>
      <c r="O10" s="15">
        <v>0</v>
      </c>
      <c r="P10" s="16">
        <v>0</v>
      </c>
      <c r="Q10" s="15">
        <v>100</v>
      </c>
      <c r="R10" s="20">
        <v>0.49259999999999998</v>
      </c>
    </row>
    <row r="11" spans="1:18" ht="17.5" x14ac:dyDescent="0.35">
      <c r="A11" s="1" t="s">
        <v>26</v>
      </c>
      <c r="B11" s="2">
        <v>1890</v>
      </c>
      <c r="C11" s="15">
        <v>870</v>
      </c>
      <c r="D11" s="15">
        <v>0</v>
      </c>
      <c r="E11" s="15">
        <v>0</v>
      </c>
      <c r="F11" s="15">
        <v>911</v>
      </c>
      <c r="G11" s="15">
        <v>122</v>
      </c>
      <c r="H11" s="16">
        <v>0.13389999999999999</v>
      </c>
      <c r="I11" s="15">
        <v>340</v>
      </c>
      <c r="J11" s="16">
        <v>0.37319999999999998</v>
      </c>
      <c r="K11" s="15">
        <v>1</v>
      </c>
      <c r="L11" s="16">
        <v>1.1000000000000001E-3</v>
      </c>
      <c r="M11" s="15">
        <v>73</v>
      </c>
      <c r="N11" s="16">
        <v>8.0100000000000005E-2</v>
      </c>
      <c r="O11" s="15">
        <v>0</v>
      </c>
      <c r="P11" s="16">
        <v>0</v>
      </c>
      <c r="Q11" s="15">
        <v>375</v>
      </c>
      <c r="R11" s="20">
        <v>0.41160000000000002</v>
      </c>
    </row>
    <row r="12" spans="1:18" ht="17.5" x14ac:dyDescent="0.35">
      <c r="A12" s="1" t="s">
        <v>44</v>
      </c>
      <c r="B12" s="2">
        <v>6884</v>
      </c>
      <c r="C12" s="15">
        <v>6533</v>
      </c>
      <c r="D12" s="15">
        <v>0</v>
      </c>
      <c r="E12" s="15">
        <v>0</v>
      </c>
      <c r="F12" s="15">
        <v>6533</v>
      </c>
      <c r="G12" s="15">
        <v>888</v>
      </c>
      <c r="H12" s="16">
        <v>0.13589999999999999</v>
      </c>
      <c r="I12" s="15">
        <v>1548</v>
      </c>
      <c r="J12" s="16">
        <v>0.23699999999999999</v>
      </c>
      <c r="K12" s="15">
        <v>16</v>
      </c>
      <c r="L12" s="16">
        <v>2.3999999999999998E-3</v>
      </c>
      <c r="M12" s="15">
        <v>456</v>
      </c>
      <c r="N12" s="16">
        <v>6.9800000000000001E-2</v>
      </c>
      <c r="O12" s="15">
        <v>0</v>
      </c>
      <c r="P12" s="16">
        <v>0</v>
      </c>
      <c r="Q12" s="15">
        <v>3625</v>
      </c>
      <c r="R12" s="20">
        <v>0.55489999999999995</v>
      </c>
    </row>
    <row r="13" spans="1:18" ht="17.5" x14ac:dyDescent="0.35">
      <c r="A13" s="1" t="s">
        <v>52</v>
      </c>
      <c r="B13" s="2">
        <v>1651</v>
      </c>
      <c r="C13" s="15">
        <v>3606</v>
      </c>
      <c r="D13" s="15">
        <v>0</v>
      </c>
      <c r="E13" s="15">
        <v>0</v>
      </c>
      <c r="F13" s="15">
        <v>3606</v>
      </c>
      <c r="G13" s="15">
        <v>347</v>
      </c>
      <c r="H13" s="16">
        <v>9.6199999999999994E-2</v>
      </c>
      <c r="I13" s="15">
        <v>898</v>
      </c>
      <c r="J13" s="16">
        <v>0.249</v>
      </c>
      <c r="K13" s="15">
        <v>0</v>
      </c>
      <c r="L13" s="16">
        <v>0</v>
      </c>
      <c r="M13" s="15">
        <v>352</v>
      </c>
      <c r="N13" s="16">
        <v>9.7600000000000006E-2</v>
      </c>
      <c r="O13" s="15">
        <v>0</v>
      </c>
      <c r="P13" s="16">
        <v>0</v>
      </c>
      <c r="Q13" s="15">
        <v>2009</v>
      </c>
      <c r="R13" s="20">
        <v>0.55710000000000004</v>
      </c>
    </row>
    <row r="14" spans="1:18" ht="18" thickBot="1" x14ac:dyDescent="0.4">
      <c r="A14" s="1" t="s">
        <v>57</v>
      </c>
      <c r="B14" s="2">
        <v>265</v>
      </c>
      <c r="C14" s="15">
        <v>233</v>
      </c>
      <c r="D14" s="15">
        <v>0</v>
      </c>
      <c r="E14" s="15">
        <v>0</v>
      </c>
      <c r="F14" s="15">
        <v>233</v>
      </c>
      <c r="G14" s="15">
        <v>59</v>
      </c>
      <c r="H14" s="16">
        <v>0.25319999999999998</v>
      </c>
      <c r="I14" s="15">
        <v>118</v>
      </c>
      <c r="J14" s="16">
        <v>0.50639999999999996</v>
      </c>
      <c r="K14" s="15">
        <v>0</v>
      </c>
      <c r="L14" s="16">
        <v>0</v>
      </c>
      <c r="M14" s="15">
        <v>12</v>
      </c>
      <c r="N14" s="16">
        <v>5.1499999999999997E-2</v>
      </c>
      <c r="O14" s="15">
        <v>0</v>
      </c>
      <c r="P14" s="16">
        <v>0</v>
      </c>
      <c r="Q14" s="15">
        <v>44</v>
      </c>
      <c r="R14" s="20">
        <v>0.1888</v>
      </c>
    </row>
    <row r="15" spans="1:18" ht="36.5" thickBot="1" x14ac:dyDescent="0.45">
      <c r="A15" s="9" t="s">
        <v>94</v>
      </c>
      <c r="B15" s="10">
        <f t="shared" ref="B15:G15" si="0">SUM(B9:B14)</f>
        <v>11080</v>
      </c>
      <c r="C15" s="11">
        <f t="shared" si="0"/>
        <v>11580</v>
      </c>
      <c r="D15" s="10">
        <f t="shared" si="0"/>
        <v>0</v>
      </c>
      <c r="E15" s="11">
        <f t="shared" si="0"/>
        <v>0</v>
      </c>
      <c r="F15" s="10">
        <f t="shared" si="0"/>
        <v>11621</v>
      </c>
      <c r="G15" s="11">
        <f t="shared" si="0"/>
        <v>1465</v>
      </c>
      <c r="H15" s="12">
        <f>G15/F15</f>
        <v>0.12606488254022891</v>
      </c>
      <c r="I15" s="11">
        <f>SUM(I9:I14)</f>
        <v>3016</v>
      </c>
      <c r="J15" s="12">
        <f>I15/F15</f>
        <v>0.25953016091558384</v>
      </c>
      <c r="K15" s="11">
        <f>SUM(K9:K14)</f>
        <v>17</v>
      </c>
      <c r="L15" s="12">
        <f>K15/F15</f>
        <v>1.4628689441528269E-3</v>
      </c>
      <c r="M15" s="11">
        <f>SUM(M9:M14)</f>
        <v>907</v>
      </c>
      <c r="N15" s="12">
        <f>M15/F15</f>
        <v>7.8048360726271401E-2</v>
      </c>
      <c r="O15" s="11">
        <f>SUM(O9:O14)</f>
        <v>0</v>
      </c>
      <c r="P15" s="12">
        <f>O15/F15</f>
        <v>0</v>
      </c>
      <c r="Q15" s="11">
        <f>SUM(Q9:Q14)</f>
        <v>6216</v>
      </c>
      <c r="R15" s="13">
        <f>Q15/F15</f>
        <v>0.53489372687376302</v>
      </c>
    </row>
    <row r="16" spans="1:18" ht="17.5" customHeight="1" x14ac:dyDescent="0.35">
      <c r="A16" s="96" t="s">
        <v>95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8"/>
    </row>
    <row r="17" spans="1:18" ht="15.5" x14ac:dyDescent="0.35">
      <c r="A17" s="8"/>
      <c r="B17" s="99" t="s">
        <v>96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</row>
    <row r="18" spans="1:18" ht="15.5" x14ac:dyDescent="0.35">
      <c r="A18" s="101" t="s">
        <v>97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6" thickBot="1" x14ac:dyDescent="0.4">
      <c r="A19" s="102" t="s">
        <v>106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topLeftCell="A3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1129</v>
      </c>
      <c r="C9" s="17">
        <v>2316</v>
      </c>
      <c r="D9" s="17">
        <v>0</v>
      </c>
      <c r="E9" s="17">
        <v>0</v>
      </c>
      <c r="F9" s="17">
        <v>2316</v>
      </c>
      <c r="G9" s="17">
        <v>312</v>
      </c>
      <c r="H9" s="18">
        <v>0.13469999999999999</v>
      </c>
      <c r="I9" s="17">
        <v>449</v>
      </c>
      <c r="J9" s="18">
        <v>0.19389999999999999</v>
      </c>
      <c r="K9" s="17">
        <v>4</v>
      </c>
      <c r="L9" s="18">
        <v>1.6999999999999999E-3</v>
      </c>
      <c r="M9" s="17">
        <v>145</v>
      </c>
      <c r="N9" s="18">
        <v>6.2600000000000003E-2</v>
      </c>
      <c r="O9" s="17">
        <v>0</v>
      </c>
      <c r="P9" s="18">
        <v>0</v>
      </c>
      <c r="Q9" s="17">
        <v>1406</v>
      </c>
      <c r="R9" s="19">
        <v>0.60709999999999997</v>
      </c>
    </row>
    <row r="10" spans="1:18" ht="17.5" x14ac:dyDescent="0.35">
      <c r="A10" s="5" t="s">
        <v>15</v>
      </c>
      <c r="B10" s="2">
        <v>4672</v>
      </c>
      <c r="C10" s="15">
        <v>4388</v>
      </c>
      <c r="D10" s="15">
        <v>0</v>
      </c>
      <c r="E10" s="15">
        <v>0</v>
      </c>
      <c r="F10" s="15">
        <v>4365</v>
      </c>
      <c r="G10" s="15">
        <v>400</v>
      </c>
      <c r="H10" s="16">
        <v>9.1600000000000001E-2</v>
      </c>
      <c r="I10" s="15">
        <v>592</v>
      </c>
      <c r="J10" s="16">
        <v>0.1356</v>
      </c>
      <c r="K10" s="15">
        <v>2</v>
      </c>
      <c r="L10" s="16">
        <v>5.0000000000000001E-4</v>
      </c>
      <c r="M10" s="15">
        <v>0</v>
      </c>
      <c r="N10" s="16">
        <v>0</v>
      </c>
      <c r="O10" s="15">
        <v>0</v>
      </c>
      <c r="P10" s="16">
        <v>0</v>
      </c>
      <c r="Q10" s="15">
        <v>3371</v>
      </c>
      <c r="R10" s="20">
        <v>0.77229999999999999</v>
      </c>
    </row>
    <row r="11" spans="1:18" ht="17.5" x14ac:dyDescent="0.35">
      <c r="A11" s="5" t="s">
        <v>16</v>
      </c>
      <c r="B11" s="2">
        <v>5306</v>
      </c>
      <c r="C11" s="15">
        <v>4692</v>
      </c>
      <c r="D11" s="15">
        <v>0</v>
      </c>
      <c r="E11" s="15">
        <v>0</v>
      </c>
      <c r="F11" s="15">
        <v>4691</v>
      </c>
      <c r="G11" s="15">
        <v>753</v>
      </c>
      <c r="H11" s="16">
        <v>0.1605</v>
      </c>
      <c r="I11" s="15">
        <v>2223</v>
      </c>
      <c r="J11" s="16">
        <v>0.47389999999999999</v>
      </c>
      <c r="K11" s="15">
        <v>5</v>
      </c>
      <c r="L11" s="16">
        <v>1.1000000000000001E-3</v>
      </c>
      <c r="M11" s="15">
        <v>1047</v>
      </c>
      <c r="N11" s="16">
        <v>0.22320000000000001</v>
      </c>
      <c r="O11" s="15">
        <v>0</v>
      </c>
      <c r="P11" s="16">
        <v>0</v>
      </c>
      <c r="Q11" s="15">
        <v>663</v>
      </c>
      <c r="R11" s="20">
        <v>0.14130000000000001</v>
      </c>
    </row>
    <row r="12" spans="1:18" ht="17.5" x14ac:dyDescent="0.35">
      <c r="A12" s="5" t="s">
        <v>23</v>
      </c>
      <c r="B12" s="2">
        <v>919</v>
      </c>
      <c r="C12" s="15">
        <v>1405</v>
      </c>
      <c r="D12" s="15">
        <v>0</v>
      </c>
      <c r="E12" s="15">
        <v>0</v>
      </c>
      <c r="F12" s="15">
        <v>1405</v>
      </c>
      <c r="G12" s="15">
        <v>77</v>
      </c>
      <c r="H12" s="16">
        <v>5.4800000000000001E-2</v>
      </c>
      <c r="I12" s="15">
        <v>316</v>
      </c>
      <c r="J12" s="16">
        <v>0.22489999999999999</v>
      </c>
      <c r="K12" s="15">
        <v>8</v>
      </c>
      <c r="L12" s="16">
        <v>5.7000000000000002E-3</v>
      </c>
      <c r="M12" s="15">
        <v>40</v>
      </c>
      <c r="N12" s="16">
        <v>2.8500000000000001E-2</v>
      </c>
      <c r="O12" s="15">
        <v>0</v>
      </c>
      <c r="P12" s="16">
        <v>0</v>
      </c>
      <c r="Q12" s="15">
        <v>964</v>
      </c>
      <c r="R12" s="20">
        <v>0.68610000000000004</v>
      </c>
    </row>
    <row r="13" spans="1:18" ht="17.5" x14ac:dyDescent="0.35">
      <c r="A13" s="5" t="s">
        <v>31</v>
      </c>
      <c r="B13" s="2">
        <v>817</v>
      </c>
      <c r="C13" s="15">
        <v>962</v>
      </c>
      <c r="D13" s="15">
        <v>0</v>
      </c>
      <c r="E13" s="15">
        <v>0</v>
      </c>
      <c r="F13" s="15">
        <v>962</v>
      </c>
      <c r="G13" s="15">
        <v>178</v>
      </c>
      <c r="H13" s="16">
        <v>0.185</v>
      </c>
      <c r="I13" s="15">
        <v>360</v>
      </c>
      <c r="J13" s="16">
        <v>0.37419999999999998</v>
      </c>
      <c r="K13" s="15">
        <v>1</v>
      </c>
      <c r="L13" s="16">
        <v>1E-3</v>
      </c>
      <c r="M13" s="15">
        <v>46</v>
      </c>
      <c r="N13" s="16">
        <v>4.7800000000000002E-2</v>
      </c>
      <c r="O13" s="15">
        <v>0</v>
      </c>
      <c r="P13" s="16">
        <v>0</v>
      </c>
      <c r="Q13" s="15">
        <v>377</v>
      </c>
      <c r="R13" s="20">
        <v>0.39190000000000003</v>
      </c>
    </row>
    <row r="14" spans="1:18" ht="17.5" x14ac:dyDescent="0.35">
      <c r="A14" s="5" t="s">
        <v>33</v>
      </c>
      <c r="B14" s="2">
        <v>1961</v>
      </c>
      <c r="C14" s="15">
        <v>1675</v>
      </c>
      <c r="D14" s="15">
        <v>0</v>
      </c>
      <c r="E14" s="15">
        <v>0</v>
      </c>
      <c r="F14" s="15">
        <v>1675</v>
      </c>
      <c r="G14" s="15">
        <v>233</v>
      </c>
      <c r="H14" s="16">
        <v>0.1391</v>
      </c>
      <c r="I14" s="15">
        <v>673</v>
      </c>
      <c r="J14" s="16">
        <v>0.40179999999999999</v>
      </c>
      <c r="K14" s="15">
        <v>2</v>
      </c>
      <c r="L14" s="16">
        <v>1.1999999999999999E-3</v>
      </c>
      <c r="M14" s="15">
        <v>567</v>
      </c>
      <c r="N14" s="16">
        <v>0.33850000000000002</v>
      </c>
      <c r="O14" s="15">
        <v>0</v>
      </c>
      <c r="P14" s="16">
        <v>0</v>
      </c>
      <c r="Q14" s="15">
        <v>200</v>
      </c>
      <c r="R14" s="20">
        <v>0.11940000000000001</v>
      </c>
    </row>
    <row r="15" spans="1:18" ht="17.5" x14ac:dyDescent="0.35">
      <c r="A15" s="110" t="s">
        <v>47</v>
      </c>
      <c r="B15" s="2">
        <v>1427</v>
      </c>
      <c r="C15" s="115">
        <v>840</v>
      </c>
      <c r="D15" s="115">
        <v>0</v>
      </c>
      <c r="E15" s="115">
        <v>0</v>
      </c>
      <c r="F15" s="115">
        <v>840</v>
      </c>
      <c r="G15" s="115">
        <v>103</v>
      </c>
      <c r="H15" s="116">
        <v>0.1226</v>
      </c>
      <c r="I15" s="115">
        <v>471</v>
      </c>
      <c r="J15" s="116">
        <v>0.56069999999999998</v>
      </c>
      <c r="K15" s="115">
        <v>0</v>
      </c>
      <c r="L15" s="116">
        <v>0</v>
      </c>
      <c r="M15" s="115">
        <v>136</v>
      </c>
      <c r="N15" s="116">
        <v>0.16189999999999999</v>
      </c>
      <c r="O15" s="115">
        <v>0</v>
      </c>
      <c r="P15" s="116">
        <v>0</v>
      </c>
      <c r="Q15" s="115">
        <v>130</v>
      </c>
      <c r="R15" s="117">
        <v>0.15479999999999999</v>
      </c>
    </row>
    <row r="16" spans="1:18" ht="18" thickBot="1" x14ac:dyDescent="0.4">
      <c r="A16" s="118" t="s">
        <v>49</v>
      </c>
      <c r="B16" s="7">
        <v>2475</v>
      </c>
      <c r="C16" s="119">
        <v>2354</v>
      </c>
      <c r="D16" s="119">
        <v>0</v>
      </c>
      <c r="E16" s="119">
        <v>0</v>
      </c>
      <c r="F16" s="119">
        <v>2354</v>
      </c>
      <c r="G16" s="119">
        <v>423</v>
      </c>
      <c r="H16" s="120">
        <v>0.1797</v>
      </c>
      <c r="I16" s="119">
        <v>545</v>
      </c>
      <c r="J16" s="120">
        <v>0.23150000000000001</v>
      </c>
      <c r="K16" s="119">
        <v>6</v>
      </c>
      <c r="L16" s="120">
        <v>2.5000000000000001E-3</v>
      </c>
      <c r="M16" s="119">
        <v>664</v>
      </c>
      <c r="N16" s="120">
        <v>0.28210000000000002</v>
      </c>
      <c r="O16" s="119">
        <v>14</v>
      </c>
      <c r="P16" s="120">
        <v>5.8999999999999999E-3</v>
      </c>
      <c r="Q16" s="119">
        <v>702</v>
      </c>
      <c r="R16" s="121">
        <v>0.29820000000000002</v>
      </c>
    </row>
    <row r="17" spans="1:18" ht="36.5" thickBot="1" x14ac:dyDescent="0.45">
      <c r="A17" s="51" t="s">
        <v>94</v>
      </c>
      <c r="B17" s="47">
        <f t="shared" ref="B17:G17" si="0">SUM(B9:B16)</f>
        <v>18706</v>
      </c>
      <c r="C17" s="48">
        <f t="shared" si="0"/>
        <v>18632</v>
      </c>
      <c r="D17" s="47">
        <f t="shared" si="0"/>
        <v>0</v>
      </c>
      <c r="E17" s="48">
        <f t="shared" si="0"/>
        <v>0</v>
      </c>
      <c r="F17" s="47">
        <f t="shared" si="0"/>
        <v>18608</v>
      </c>
      <c r="G17" s="48">
        <f t="shared" si="0"/>
        <v>2479</v>
      </c>
      <c r="H17" s="49">
        <f>G17/F17</f>
        <v>0.13322226999140155</v>
      </c>
      <c r="I17" s="48">
        <f>SUM(I9:I16)</f>
        <v>5629</v>
      </c>
      <c r="J17" s="49">
        <f>I17/F17</f>
        <v>0.30250429922613931</v>
      </c>
      <c r="K17" s="48">
        <f>SUM(K9:K16)</f>
        <v>28</v>
      </c>
      <c r="L17" s="49">
        <f>K17/F17</f>
        <v>1.5047291487532244E-3</v>
      </c>
      <c r="M17" s="48">
        <f>SUM(M9:M16)</f>
        <v>2645</v>
      </c>
      <c r="N17" s="49">
        <f>M17/F17</f>
        <v>0.14214316423043852</v>
      </c>
      <c r="O17" s="48">
        <f>SUM(O9:O16)</f>
        <v>14</v>
      </c>
      <c r="P17" s="49">
        <f>O17/F17</f>
        <v>7.5236457437661219E-4</v>
      </c>
      <c r="Q17" s="48">
        <f>SUM(Q9:Q16)</f>
        <v>7813</v>
      </c>
      <c r="R17" s="50">
        <f>Q17/F17</f>
        <v>0.41987317282889081</v>
      </c>
    </row>
    <row r="18" spans="1:18" ht="17.5" customHeight="1" x14ac:dyDescent="0.35">
      <c r="A18" s="96" t="s">
        <v>95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</row>
    <row r="19" spans="1:18" ht="15.5" x14ac:dyDescent="0.35">
      <c r="A19" s="8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510</v>
      </c>
      <c r="C9" s="17">
        <v>595</v>
      </c>
      <c r="D9" s="17">
        <v>0</v>
      </c>
      <c r="E9" s="17">
        <v>0</v>
      </c>
      <c r="F9" s="17">
        <v>595</v>
      </c>
      <c r="G9" s="17">
        <v>75</v>
      </c>
      <c r="H9" s="18">
        <v>0.12609999999999999</v>
      </c>
      <c r="I9" s="17">
        <v>283</v>
      </c>
      <c r="J9" s="18">
        <v>0.47560000000000002</v>
      </c>
      <c r="K9" s="17">
        <v>0</v>
      </c>
      <c r="L9" s="18">
        <v>0</v>
      </c>
      <c r="M9" s="17">
        <v>55</v>
      </c>
      <c r="N9" s="18">
        <v>9.2399999999999996E-2</v>
      </c>
      <c r="O9" s="17">
        <v>0</v>
      </c>
      <c r="P9" s="18">
        <v>0</v>
      </c>
      <c r="Q9" s="17">
        <v>182</v>
      </c>
      <c r="R9" s="19">
        <v>0.30590000000000001</v>
      </c>
    </row>
    <row r="10" spans="1:18" ht="17.5" x14ac:dyDescent="0.35">
      <c r="A10" s="1" t="s">
        <v>11</v>
      </c>
      <c r="B10" s="2">
        <v>2182</v>
      </c>
      <c r="C10" s="15">
        <v>2053</v>
      </c>
      <c r="D10" s="15">
        <v>0</v>
      </c>
      <c r="E10" s="15">
        <v>0</v>
      </c>
      <c r="F10" s="15">
        <v>2053</v>
      </c>
      <c r="G10" s="15">
        <v>388</v>
      </c>
      <c r="H10" s="16">
        <v>0.189</v>
      </c>
      <c r="I10" s="15">
        <v>652</v>
      </c>
      <c r="J10" s="16">
        <v>0.31759999999999999</v>
      </c>
      <c r="K10" s="15">
        <v>1</v>
      </c>
      <c r="L10" s="16">
        <v>5.0000000000000001E-4</v>
      </c>
      <c r="M10" s="15">
        <v>466</v>
      </c>
      <c r="N10" s="16">
        <v>0.22700000000000001</v>
      </c>
      <c r="O10" s="15">
        <v>0</v>
      </c>
      <c r="P10" s="16">
        <v>0</v>
      </c>
      <c r="Q10" s="15">
        <v>546</v>
      </c>
      <c r="R10" s="20">
        <v>0.26600000000000001</v>
      </c>
    </row>
    <row r="11" spans="1:18" ht="17.5" x14ac:dyDescent="0.35">
      <c r="A11" s="1" t="s">
        <v>24</v>
      </c>
      <c r="B11" s="2">
        <v>1069</v>
      </c>
      <c r="C11" s="15">
        <v>1200</v>
      </c>
      <c r="D11" s="15">
        <v>0</v>
      </c>
      <c r="E11" s="15">
        <v>0</v>
      </c>
      <c r="F11" s="15">
        <v>1200</v>
      </c>
      <c r="G11" s="15">
        <v>150</v>
      </c>
      <c r="H11" s="16">
        <v>0.125</v>
      </c>
      <c r="I11" s="15">
        <v>284</v>
      </c>
      <c r="J11" s="16">
        <v>0.23669999999999999</v>
      </c>
      <c r="K11" s="15">
        <v>1</v>
      </c>
      <c r="L11" s="16">
        <v>8.0000000000000004E-4</v>
      </c>
      <c r="M11" s="15">
        <v>116</v>
      </c>
      <c r="N11" s="16">
        <v>9.6699999999999994E-2</v>
      </c>
      <c r="O11" s="15">
        <v>0</v>
      </c>
      <c r="P11" s="16">
        <v>0</v>
      </c>
      <c r="Q11" s="15">
        <v>649</v>
      </c>
      <c r="R11" s="20">
        <v>0.54079999999999995</v>
      </c>
    </row>
    <row r="12" spans="1:18" ht="17.5" x14ac:dyDescent="0.35">
      <c r="A12" s="1" t="s">
        <v>32</v>
      </c>
      <c r="B12" s="2">
        <v>56</v>
      </c>
      <c r="C12" s="15">
        <v>59</v>
      </c>
      <c r="D12" s="15">
        <v>0</v>
      </c>
      <c r="E12" s="15">
        <v>0</v>
      </c>
      <c r="F12" s="15">
        <v>59</v>
      </c>
      <c r="G12" s="15">
        <v>21</v>
      </c>
      <c r="H12" s="16">
        <v>0.35589999999999999</v>
      </c>
      <c r="I12" s="15">
        <v>28</v>
      </c>
      <c r="J12" s="16">
        <v>0.47460000000000002</v>
      </c>
      <c r="K12" s="15">
        <v>3</v>
      </c>
      <c r="L12" s="16">
        <v>5.0799999999999998E-2</v>
      </c>
      <c r="M12" s="15">
        <v>6</v>
      </c>
      <c r="N12" s="16">
        <v>0.1017</v>
      </c>
      <c r="O12" s="15">
        <v>0</v>
      </c>
      <c r="P12" s="16">
        <v>0</v>
      </c>
      <c r="Q12" s="15">
        <v>1</v>
      </c>
      <c r="R12" s="20">
        <v>1.6899999999999998E-2</v>
      </c>
    </row>
    <row r="13" spans="1:18" ht="17.5" x14ac:dyDescent="0.35">
      <c r="A13" s="1" t="s">
        <v>34</v>
      </c>
      <c r="B13" s="2">
        <v>325</v>
      </c>
      <c r="C13" s="15">
        <v>292</v>
      </c>
      <c r="D13" s="15">
        <v>0</v>
      </c>
      <c r="E13" s="15">
        <v>0</v>
      </c>
      <c r="F13" s="15">
        <v>292</v>
      </c>
      <c r="G13" s="15">
        <v>54</v>
      </c>
      <c r="H13" s="16">
        <v>0.18490000000000001</v>
      </c>
      <c r="I13" s="15">
        <v>44</v>
      </c>
      <c r="J13" s="16">
        <v>0.1507</v>
      </c>
      <c r="K13" s="15">
        <v>0</v>
      </c>
      <c r="L13" s="16">
        <v>0</v>
      </c>
      <c r="M13" s="15">
        <v>108</v>
      </c>
      <c r="N13" s="16">
        <v>0.36990000000000001</v>
      </c>
      <c r="O13" s="15">
        <v>0</v>
      </c>
      <c r="P13" s="16">
        <v>0</v>
      </c>
      <c r="Q13" s="15">
        <v>86</v>
      </c>
      <c r="R13" s="20">
        <v>0.29449999999999998</v>
      </c>
    </row>
    <row r="14" spans="1:18" ht="17.5" x14ac:dyDescent="0.35">
      <c r="A14" s="1" t="s">
        <v>38</v>
      </c>
      <c r="B14" s="2">
        <v>623</v>
      </c>
      <c r="C14" s="15">
        <v>675</v>
      </c>
      <c r="D14" s="15">
        <v>0</v>
      </c>
      <c r="E14" s="15">
        <v>0</v>
      </c>
      <c r="F14" s="15">
        <v>675</v>
      </c>
      <c r="G14" s="15">
        <v>118</v>
      </c>
      <c r="H14" s="16">
        <v>0.17480000000000001</v>
      </c>
      <c r="I14" s="15">
        <v>310</v>
      </c>
      <c r="J14" s="16">
        <v>0.45929999999999999</v>
      </c>
      <c r="K14" s="15">
        <v>7</v>
      </c>
      <c r="L14" s="16">
        <v>1.04E-2</v>
      </c>
      <c r="M14" s="15">
        <v>28</v>
      </c>
      <c r="N14" s="16">
        <v>4.1500000000000002E-2</v>
      </c>
      <c r="O14" s="15">
        <v>0</v>
      </c>
      <c r="P14" s="16">
        <v>0</v>
      </c>
      <c r="Q14" s="15">
        <v>212</v>
      </c>
      <c r="R14" s="20">
        <v>0.31409999999999999</v>
      </c>
    </row>
    <row r="15" spans="1:18" ht="17.5" x14ac:dyDescent="0.35">
      <c r="A15" s="1" t="s">
        <v>42</v>
      </c>
      <c r="B15" s="2">
        <v>987</v>
      </c>
      <c r="C15" s="15">
        <v>1130</v>
      </c>
      <c r="D15" s="15">
        <v>0</v>
      </c>
      <c r="E15" s="15">
        <v>0</v>
      </c>
      <c r="F15" s="15">
        <v>1129</v>
      </c>
      <c r="G15" s="15">
        <v>156</v>
      </c>
      <c r="H15" s="16">
        <v>0.13819999999999999</v>
      </c>
      <c r="I15" s="15">
        <v>505</v>
      </c>
      <c r="J15" s="16">
        <v>0.44729999999999998</v>
      </c>
      <c r="K15" s="15">
        <v>8</v>
      </c>
      <c r="L15" s="16">
        <v>7.1000000000000004E-3</v>
      </c>
      <c r="M15" s="15">
        <v>91</v>
      </c>
      <c r="N15" s="16">
        <v>8.0600000000000005E-2</v>
      </c>
      <c r="O15" s="15">
        <v>0</v>
      </c>
      <c r="P15" s="16">
        <v>0</v>
      </c>
      <c r="Q15" s="15">
        <v>369</v>
      </c>
      <c r="R15" s="20">
        <v>0.32679999999999998</v>
      </c>
    </row>
    <row r="16" spans="1:18" ht="17.5" x14ac:dyDescent="0.35">
      <c r="A16" s="1" t="s">
        <v>48</v>
      </c>
      <c r="B16" s="2">
        <v>53</v>
      </c>
      <c r="C16" s="15">
        <v>39</v>
      </c>
      <c r="D16" s="15">
        <v>0</v>
      </c>
      <c r="E16" s="15">
        <v>0</v>
      </c>
      <c r="F16" s="15">
        <v>39</v>
      </c>
      <c r="G16" s="15">
        <v>7</v>
      </c>
      <c r="H16" s="16">
        <v>0.17949999999999999</v>
      </c>
      <c r="I16" s="15">
        <v>21</v>
      </c>
      <c r="J16" s="16">
        <v>0.53849999999999998</v>
      </c>
      <c r="K16" s="15">
        <v>0</v>
      </c>
      <c r="L16" s="16">
        <v>0</v>
      </c>
      <c r="M16" s="15">
        <v>1</v>
      </c>
      <c r="N16" s="16">
        <v>2.5600000000000001E-2</v>
      </c>
      <c r="O16" s="15">
        <v>0</v>
      </c>
      <c r="P16" s="16">
        <v>0</v>
      </c>
      <c r="Q16" s="15">
        <v>10</v>
      </c>
      <c r="R16" s="20">
        <v>0.25640000000000002</v>
      </c>
    </row>
    <row r="17" spans="1:18" ht="17.5" x14ac:dyDescent="0.35">
      <c r="A17" s="1" t="s">
        <v>50</v>
      </c>
      <c r="B17" s="2">
        <v>7688</v>
      </c>
      <c r="C17" s="15">
        <v>12016</v>
      </c>
      <c r="D17" s="15">
        <v>0</v>
      </c>
      <c r="E17" s="15">
        <v>0</v>
      </c>
      <c r="F17" s="15">
        <v>12016</v>
      </c>
      <c r="G17" s="15">
        <v>2144</v>
      </c>
      <c r="H17" s="16">
        <v>0.1784</v>
      </c>
      <c r="I17" s="15">
        <v>4170</v>
      </c>
      <c r="J17" s="16">
        <v>0.34699999999999998</v>
      </c>
      <c r="K17" s="15">
        <v>11</v>
      </c>
      <c r="L17" s="16">
        <v>8.9999999999999998E-4</v>
      </c>
      <c r="M17" s="15">
        <v>817</v>
      </c>
      <c r="N17" s="16">
        <v>6.8000000000000005E-2</v>
      </c>
      <c r="O17" s="15">
        <v>0</v>
      </c>
      <c r="P17" s="16">
        <v>0</v>
      </c>
      <c r="Q17" s="15">
        <v>4874</v>
      </c>
      <c r="R17" s="20">
        <v>0.40560000000000002</v>
      </c>
    </row>
    <row r="18" spans="1:18" ht="17.5" x14ac:dyDescent="0.35">
      <c r="A18" s="1" t="s">
        <v>51</v>
      </c>
      <c r="B18" s="64">
        <v>954</v>
      </c>
      <c r="C18" s="77">
        <v>835</v>
      </c>
      <c r="D18" s="77">
        <v>0</v>
      </c>
      <c r="E18" s="77">
        <v>0</v>
      </c>
      <c r="F18" s="77">
        <v>835</v>
      </c>
      <c r="G18" s="77">
        <v>106</v>
      </c>
      <c r="H18" s="78">
        <v>0.12690000000000001</v>
      </c>
      <c r="I18" s="77">
        <v>227</v>
      </c>
      <c r="J18" s="78">
        <v>0.27189999999999998</v>
      </c>
      <c r="K18" s="77">
        <v>5</v>
      </c>
      <c r="L18" s="78">
        <v>6.0000000000000001E-3</v>
      </c>
      <c r="M18" s="77">
        <v>132</v>
      </c>
      <c r="N18" s="78">
        <v>0.15809999999999999</v>
      </c>
      <c r="O18" s="77">
        <v>0</v>
      </c>
      <c r="P18" s="78">
        <v>0</v>
      </c>
      <c r="Q18" s="77">
        <v>365</v>
      </c>
      <c r="R18" s="79">
        <v>0.43709999999999999</v>
      </c>
    </row>
    <row r="19" spans="1:18" ht="18" thickBot="1" x14ac:dyDescent="0.4">
      <c r="A19" s="1" t="s">
        <v>58</v>
      </c>
      <c r="B19" s="7">
        <v>103</v>
      </c>
      <c r="C19" s="21">
        <v>114</v>
      </c>
      <c r="D19" s="21">
        <v>0</v>
      </c>
      <c r="E19" s="21">
        <v>0</v>
      </c>
      <c r="F19" s="21">
        <v>114</v>
      </c>
      <c r="G19" s="21">
        <v>24</v>
      </c>
      <c r="H19" s="22">
        <v>0.21049999999999999</v>
      </c>
      <c r="I19" s="21">
        <v>47</v>
      </c>
      <c r="J19" s="22">
        <v>0.4123</v>
      </c>
      <c r="K19" s="21">
        <v>0</v>
      </c>
      <c r="L19" s="22">
        <v>0</v>
      </c>
      <c r="M19" s="21">
        <v>10</v>
      </c>
      <c r="N19" s="22">
        <v>8.77E-2</v>
      </c>
      <c r="O19" s="21">
        <v>0</v>
      </c>
      <c r="P19" s="22">
        <v>0</v>
      </c>
      <c r="Q19" s="21">
        <v>33</v>
      </c>
      <c r="R19" s="23">
        <v>0.28949999999999998</v>
      </c>
    </row>
    <row r="20" spans="1:18" ht="36.5" thickBot="1" x14ac:dyDescent="0.45">
      <c r="A20" s="9" t="s">
        <v>94</v>
      </c>
      <c r="B20" s="10">
        <f t="shared" ref="B20:G20" si="0">SUM(B9:B19)</f>
        <v>14550</v>
      </c>
      <c r="C20" s="11">
        <f t="shared" si="0"/>
        <v>19008</v>
      </c>
      <c r="D20" s="10">
        <f t="shared" si="0"/>
        <v>0</v>
      </c>
      <c r="E20" s="11">
        <f t="shared" si="0"/>
        <v>0</v>
      </c>
      <c r="F20" s="10">
        <f t="shared" si="0"/>
        <v>19007</v>
      </c>
      <c r="G20" s="11">
        <f t="shared" si="0"/>
        <v>3243</v>
      </c>
      <c r="H20" s="12">
        <f>G20/F20</f>
        <v>0.17062135002893672</v>
      </c>
      <c r="I20" s="11">
        <f>SUM(I9:I19)</f>
        <v>6571</v>
      </c>
      <c r="J20" s="12">
        <f>I20/F20</f>
        <v>0.34571473667596148</v>
      </c>
      <c r="K20" s="11">
        <f>SUM(K9:K19)</f>
        <v>36</v>
      </c>
      <c r="L20" s="12">
        <f>K20/F20</f>
        <v>1.8940390382490662E-3</v>
      </c>
      <c r="M20" s="11">
        <f>SUM(M9:M19)</f>
        <v>1830</v>
      </c>
      <c r="N20" s="12">
        <f>M20/F20</f>
        <v>9.6280317777660857E-2</v>
      </c>
      <c r="O20" s="11">
        <f>SUM(O9:O19)</f>
        <v>0</v>
      </c>
      <c r="P20" s="12">
        <f>O20/F20</f>
        <v>0</v>
      </c>
      <c r="Q20" s="11">
        <f>SUM(Q9:Q19)</f>
        <v>7327</v>
      </c>
      <c r="R20" s="13">
        <f>Q20/F20</f>
        <v>0.38548955647919186</v>
      </c>
    </row>
    <row r="21" spans="1:18" ht="17.5" customHeight="1" x14ac:dyDescent="0.35">
      <c r="A21" s="96" t="s">
        <v>95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  <row r="22" spans="1:18" ht="15.5" x14ac:dyDescent="0.35">
      <c r="A22" s="8"/>
      <c r="B22" s="99" t="s">
        <v>96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5.5" x14ac:dyDescent="0.35">
      <c r="A23" s="101" t="s">
        <v>97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ht="16" thickBot="1" x14ac:dyDescent="0.4">
      <c r="A24" s="102" t="s">
        <v>106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4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794</v>
      </c>
      <c r="C9" s="17">
        <v>850</v>
      </c>
      <c r="D9" s="17">
        <v>0</v>
      </c>
      <c r="E9" s="17">
        <v>0</v>
      </c>
      <c r="F9" s="17">
        <v>850</v>
      </c>
      <c r="G9" s="17">
        <v>81</v>
      </c>
      <c r="H9" s="18">
        <v>9.5299999999999996E-2</v>
      </c>
      <c r="I9" s="17">
        <v>299</v>
      </c>
      <c r="J9" s="18">
        <v>0.3518</v>
      </c>
      <c r="K9" s="17">
        <v>9</v>
      </c>
      <c r="L9" s="18">
        <v>1.06E-2</v>
      </c>
      <c r="M9" s="17">
        <v>267</v>
      </c>
      <c r="N9" s="18">
        <v>0.31409999999999999</v>
      </c>
      <c r="O9" s="17">
        <v>0</v>
      </c>
      <c r="P9" s="18">
        <v>0</v>
      </c>
      <c r="Q9" s="17">
        <v>194</v>
      </c>
      <c r="R9" s="19">
        <v>0.22819999999999999</v>
      </c>
    </row>
    <row r="10" spans="1:18" ht="17.5" x14ac:dyDescent="0.35">
      <c r="A10" s="1" t="s">
        <v>20</v>
      </c>
      <c r="B10" s="2">
        <v>4854</v>
      </c>
      <c r="C10" s="15">
        <v>5869</v>
      </c>
      <c r="D10" s="15">
        <v>0</v>
      </c>
      <c r="E10" s="15">
        <v>0</v>
      </c>
      <c r="F10" s="15">
        <v>5869</v>
      </c>
      <c r="G10" s="15">
        <v>842</v>
      </c>
      <c r="H10" s="16">
        <v>0.14349999999999999</v>
      </c>
      <c r="I10" s="15">
        <v>2010</v>
      </c>
      <c r="J10" s="16">
        <v>0.34250000000000003</v>
      </c>
      <c r="K10" s="15">
        <v>14</v>
      </c>
      <c r="L10" s="16">
        <v>2.3999999999999998E-3</v>
      </c>
      <c r="M10" s="15">
        <v>681</v>
      </c>
      <c r="N10" s="16">
        <v>0.11600000000000001</v>
      </c>
      <c r="O10" s="15">
        <v>0</v>
      </c>
      <c r="P10" s="16">
        <v>0</v>
      </c>
      <c r="Q10" s="15">
        <v>2322</v>
      </c>
      <c r="R10" s="20">
        <v>0.39560000000000001</v>
      </c>
    </row>
    <row r="11" spans="1:18" ht="17.5" x14ac:dyDescent="0.35">
      <c r="A11" s="1" t="s">
        <v>21</v>
      </c>
      <c r="B11" s="2">
        <v>1120</v>
      </c>
      <c r="C11" s="15">
        <v>1196</v>
      </c>
      <c r="D11" s="15">
        <v>0</v>
      </c>
      <c r="E11" s="15">
        <v>0</v>
      </c>
      <c r="F11" s="15">
        <v>1196</v>
      </c>
      <c r="G11" s="15">
        <v>139</v>
      </c>
      <c r="H11" s="16">
        <v>0.1162</v>
      </c>
      <c r="I11" s="15">
        <v>417</v>
      </c>
      <c r="J11" s="16">
        <v>0.34870000000000001</v>
      </c>
      <c r="K11" s="15">
        <v>4</v>
      </c>
      <c r="L11" s="16">
        <v>3.3E-3</v>
      </c>
      <c r="M11" s="15">
        <v>86</v>
      </c>
      <c r="N11" s="16">
        <v>7.1900000000000006E-2</v>
      </c>
      <c r="O11" s="15">
        <v>0</v>
      </c>
      <c r="P11" s="16">
        <v>0</v>
      </c>
      <c r="Q11" s="15">
        <v>550</v>
      </c>
      <c r="R11" s="20">
        <v>0.45989999999999998</v>
      </c>
    </row>
    <row r="12" spans="1:18" ht="17.5" x14ac:dyDescent="0.35">
      <c r="A12" s="1" t="s">
        <v>22</v>
      </c>
      <c r="B12" s="2">
        <v>643</v>
      </c>
      <c r="C12" s="15">
        <v>655</v>
      </c>
      <c r="D12" s="15">
        <v>0</v>
      </c>
      <c r="E12" s="15">
        <v>0</v>
      </c>
      <c r="F12" s="15">
        <v>655</v>
      </c>
      <c r="G12" s="15">
        <v>98</v>
      </c>
      <c r="H12" s="16">
        <v>0.14960000000000001</v>
      </c>
      <c r="I12" s="15">
        <v>317</v>
      </c>
      <c r="J12" s="16">
        <v>0.48399999999999999</v>
      </c>
      <c r="K12" s="15">
        <v>3</v>
      </c>
      <c r="L12" s="16">
        <v>4.5999999999999999E-3</v>
      </c>
      <c r="M12" s="15">
        <v>93</v>
      </c>
      <c r="N12" s="16">
        <v>0.14199999999999999</v>
      </c>
      <c r="O12" s="15">
        <v>0</v>
      </c>
      <c r="P12" s="16">
        <v>0</v>
      </c>
      <c r="Q12" s="15">
        <v>144</v>
      </c>
      <c r="R12" s="20">
        <v>0.2198</v>
      </c>
    </row>
    <row r="13" spans="1:18" ht="17.5" x14ac:dyDescent="0.35">
      <c r="A13" s="1" t="s">
        <v>28</v>
      </c>
      <c r="B13" s="2">
        <v>2717</v>
      </c>
      <c r="C13" s="15">
        <v>3460</v>
      </c>
      <c r="D13" s="15">
        <v>1</v>
      </c>
      <c r="E13" s="15">
        <v>4</v>
      </c>
      <c r="F13" s="15">
        <v>3464</v>
      </c>
      <c r="G13" s="15">
        <v>386</v>
      </c>
      <c r="H13" s="16">
        <v>0.1114</v>
      </c>
      <c r="I13" s="15">
        <v>636</v>
      </c>
      <c r="J13" s="16">
        <v>0.18360000000000001</v>
      </c>
      <c r="K13" s="15">
        <v>16</v>
      </c>
      <c r="L13" s="16">
        <v>4.5999999999999999E-3</v>
      </c>
      <c r="M13" s="15">
        <v>531</v>
      </c>
      <c r="N13" s="16">
        <v>0.15329999999999999</v>
      </c>
      <c r="O13" s="15">
        <v>0</v>
      </c>
      <c r="P13" s="16">
        <v>0</v>
      </c>
      <c r="Q13" s="15">
        <v>1895</v>
      </c>
      <c r="R13" s="20">
        <v>0.54710000000000003</v>
      </c>
    </row>
    <row r="14" spans="1:18" ht="17.5" x14ac:dyDescent="0.35">
      <c r="A14" s="1" t="s">
        <v>29</v>
      </c>
      <c r="B14" s="2">
        <v>2000</v>
      </c>
      <c r="C14" s="15">
        <v>1757</v>
      </c>
      <c r="D14" s="15">
        <v>0</v>
      </c>
      <c r="E14" s="15">
        <v>0</v>
      </c>
      <c r="F14" s="15">
        <v>1756</v>
      </c>
      <c r="G14" s="15">
        <v>364</v>
      </c>
      <c r="H14" s="16">
        <v>0.20730000000000001</v>
      </c>
      <c r="I14" s="15">
        <v>602</v>
      </c>
      <c r="J14" s="16">
        <v>0.34279999999999999</v>
      </c>
      <c r="K14" s="15">
        <v>35</v>
      </c>
      <c r="L14" s="16">
        <v>1.9900000000000001E-2</v>
      </c>
      <c r="M14" s="15">
        <v>375</v>
      </c>
      <c r="N14" s="16">
        <v>0.21360000000000001</v>
      </c>
      <c r="O14" s="15">
        <v>0</v>
      </c>
      <c r="P14" s="16">
        <v>0</v>
      </c>
      <c r="Q14" s="15">
        <v>380</v>
      </c>
      <c r="R14" s="20">
        <v>0.21640000000000001</v>
      </c>
    </row>
    <row r="15" spans="1:18" ht="17.5" x14ac:dyDescent="0.35">
      <c r="A15" s="1" t="s">
        <v>30</v>
      </c>
      <c r="B15" s="2">
        <v>1438</v>
      </c>
      <c r="C15" s="15">
        <v>1439</v>
      </c>
      <c r="D15" s="15">
        <v>0</v>
      </c>
      <c r="E15" s="15">
        <v>0</v>
      </c>
      <c r="F15" s="15">
        <v>1439</v>
      </c>
      <c r="G15" s="15">
        <v>254</v>
      </c>
      <c r="H15" s="16">
        <v>0.17649999999999999</v>
      </c>
      <c r="I15" s="15">
        <v>451</v>
      </c>
      <c r="J15" s="16">
        <v>0.31340000000000001</v>
      </c>
      <c r="K15" s="15">
        <v>0</v>
      </c>
      <c r="L15" s="16">
        <v>0</v>
      </c>
      <c r="M15" s="15">
        <v>260</v>
      </c>
      <c r="N15" s="16">
        <v>0.1807</v>
      </c>
      <c r="O15" s="15">
        <v>0</v>
      </c>
      <c r="P15" s="16">
        <v>0</v>
      </c>
      <c r="Q15" s="15">
        <v>474</v>
      </c>
      <c r="R15" s="20">
        <v>0.32940000000000003</v>
      </c>
    </row>
    <row r="16" spans="1:18" ht="17.5" x14ac:dyDescent="0.35">
      <c r="A16" s="1" t="s">
        <v>35</v>
      </c>
      <c r="B16" s="2">
        <v>718</v>
      </c>
      <c r="C16" s="15">
        <v>473</v>
      </c>
      <c r="D16" s="15">
        <v>0</v>
      </c>
      <c r="E16" s="15">
        <v>0</v>
      </c>
      <c r="F16" s="15">
        <v>473</v>
      </c>
      <c r="G16" s="15">
        <v>74</v>
      </c>
      <c r="H16" s="16">
        <v>0.15640000000000001</v>
      </c>
      <c r="I16" s="15">
        <v>109</v>
      </c>
      <c r="J16" s="16">
        <v>0.23039999999999999</v>
      </c>
      <c r="K16" s="15">
        <v>0</v>
      </c>
      <c r="L16" s="16">
        <v>0</v>
      </c>
      <c r="M16" s="15">
        <v>99</v>
      </c>
      <c r="N16" s="16">
        <v>0.20930000000000001</v>
      </c>
      <c r="O16" s="15">
        <v>0</v>
      </c>
      <c r="P16" s="16">
        <v>0</v>
      </c>
      <c r="Q16" s="15">
        <v>191</v>
      </c>
      <c r="R16" s="20">
        <v>0.40379999999999999</v>
      </c>
    </row>
    <row r="17" spans="1:18" ht="17.5" x14ac:dyDescent="0.35">
      <c r="A17" s="1" t="s">
        <v>41</v>
      </c>
      <c r="B17" s="2">
        <v>1879</v>
      </c>
      <c r="C17" s="15">
        <v>1735</v>
      </c>
      <c r="D17" s="15">
        <v>0</v>
      </c>
      <c r="E17" s="15">
        <v>0</v>
      </c>
      <c r="F17" s="15">
        <v>1735</v>
      </c>
      <c r="G17" s="15">
        <v>140</v>
      </c>
      <c r="H17" s="16">
        <v>8.0699999999999994E-2</v>
      </c>
      <c r="I17" s="15">
        <v>548</v>
      </c>
      <c r="J17" s="16">
        <v>0.31590000000000001</v>
      </c>
      <c r="K17" s="15">
        <v>10</v>
      </c>
      <c r="L17" s="16">
        <v>5.7999999999999996E-3</v>
      </c>
      <c r="M17" s="15">
        <v>370</v>
      </c>
      <c r="N17" s="16">
        <v>0.21329999999999999</v>
      </c>
      <c r="O17" s="15">
        <v>0</v>
      </c>
      <c r="P17" s="16">
        <v>0</v>
      </c>
      <c r="Q17" s="15">
        <v>667</v>
      </c>
      <c r="R17" s="20">
        <v>0.38440000000000002</v>
      </c>
    </row>
    <row r="18" spans="1:18" ht="18" thickBot="1" x14ac:dyDescent="0.4">
      <c r="A18" s="1" t="s">
        <v>56</v>
      </c>
      <c r="B18" s="7">
        <v>1735</v>
      </c>
      <c r="C18" s="21">
        <v>1890</v>
      </c>
      <c r="D18" s="21">
        <v>0</v>
      </c>
      <c r="E18" s="21">
        <v>0</v>
      </c>
      <c r="F18" s="21">
        <v>1890</v>
      </c>
      <c r="G18" s="21">
        <v>145</v>
      </c>
      <c r="H18" s="22">
        <v>7.6700000000000004E-2</v>
      </c>
      <c r="I18" s="21">
        <v>265</v>
      </c>
      <c r="J18" s="22">
        <v>0.14019999999999999</v>
      </c>
      <c r="K18" s="21">
        <v>0</v>
      </c>
      <c r="L18" s="22">
        <v>0</v>
      </c>
      <c r="M18" s="21">
        <v>56</v>
      </c>
      <c r="N18" s="22">
        <v>2.9600000000000001E-2</v>
      </c>
      <c r="O18" s="21">
        <v>0</v>
      </c>
      <c r="P18" s="22">
        <v>0</v>
      </c>
      <c r="Q18" s="21">
        <v>1424</v>
      </c>
      <c r="R18" s="23">
        <v>0.75339999999999996</v>
      </c>
    </row>
    <row r="19" spans="1:18" ht="36.5" thickBot="1" x14ac:dyDescent="0.45">
      <c r="A19" s="9" t="s">
        <v>94</v>
      </c>
      <c r="B19" s="10">
        <f t="shared" ref="B19:G19" si="0">SUM(B9:B18)</f>
        <v>17898</v>
      </c>
      <c r="C19" s="11">
        <f t="shared" si="0"/>
        <v>19324</v>
      </c>
      <c r="D19" s="11">
        <f t="shared" si="0"/>
        <v>1</v>
      </c>
      <c r="E19" s="10">
        <f t="shared" si="0"/>
        <v>4</v>
      </c>
      <c r="F19" s="11">
        <f t="shared" si="0"/>
        <v>19327</v>
      </c>
      <c r="G19" s="10">
        <f t="shared" si="0"/>
        <v>2523</v>
      </c>
      <c r="H19" s="13">
        <f>G19/F19</f>
        <v>0.13054276400889947</v>
      </c>
      <c r="I19" s="10">
        <f>SUM(I9:I18)</f>
        <v>5654</v>
      </c>
      <c r="J19" s="13">
        <f>I19/F19</f>
        <v>0.292544109277177</v>
      </c>
      <c r="K19" s="10">
        <f>SUM(K9:K18)</f>
        <v>91</v>
      </c>
      <c r="L19" s="13">
        <f>K19/F19</f>
        <v>4.7084389713871787E-3</v>
      </c>
      <c r="M19" s="10">
        <f>SUM(M9:M18)</f>
        <v>2818</v>
      </c>
      <c r="N19" s="13">
        <f>M19/F19</f>
        <v>0.14580638485020955</v>
      </c>
      <c r="O19" s="10">
        <f>SUM(O9:O18)</f>
        <v>0</v>
      </c>
      <c r="P19" s="13">
        <f>O19/F19</f>
        <v>0</v>
      </c>
      <c r="Q19" s="11">
        <f>SUM(Q9:Q18)</f>
        <v>8241</v>
      </c>
      <c r="R19" s="14">
        <f>Q19/F19</f>
        <v>0.42639830289232677</v>
      </c>
    </row>
    <row r="20" spans="1:18" ht="17.5" customHeight="1" x14ac:dyDescent="0.35">
      <c r="A20" s="96" t="s">
        <v>95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5.5" x14ac:dyDescent="0.35">
      <c r="A21" s="8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5" t="s">
        <v>60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" thickBot="1" x14ac:dyDescent="0.4">
      <c r="A2" s="89" t="s">
        <v>104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2"/>
    </row>
    <row r="3" spans="1:18" ht="18" thickBot="1" x14ac:dyDescent="0.4">
      <c r="A3" s="29"/>
      <c r="B3" s="107" t="s">
        <v>61</v>
      </c>
      <c r="C3" s="108"/>
      <c r="D3" s="109" t="s">
        <v>86</v>
      </c>
      <c r="E3" s="108"/>
      <c r="F3" s="95" t="s">
        <v>71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82</v>
      </c>
      <c r="C9" s="17">
        <v>38</v>
      </c>
      <c r="D9" s="17">
        <v>0</v>
      </c>
      <c r="E9" s="17">
        <v>0</v>
      </c>
      <c r="F9" s="17">
        <v>38</v>
      </c>
      <c r="G9" s="17">
        <v>7</v>
      </c>
      <c r="H9" s="18">
        <v>0.1842</v>
      </c>
      <c r="I9" s="17">
        <v>7</v>
      </c>
      <c r="J9" s="18">
        <v>0.1842</v>
      </c>
      <c r="K9" s="17">
        <v>0</v>
      </c>
      <c r="L9" s="18">
        <v>0</v>
      </c>
      <c r="M9" s="17">
        <v>18</v>
      </c>
      <c r="N9" s="18">
        <v>0.47370000000000001</v>
      </c>
      <c r="O9" s="17">
        <v>0</v>
      </c>
      <c r="P9" s="18">
        <v>0</v>
      </c>
      <c r="Q9" s="17">
        <v>6</v>
      </c>
      <c r="R9" s="19">
        <v>0.15790000000000001</v>
      </c>
    </row>
    <row r="10" spans="1:18" ht="17.5" x14ac:dyDescent="0.35">
      <c r="A10" s="1" t="s">
        <v>9</v>
      </c>
      <c r="B10" s="2">
        <v>1209</v>
      </c>
      <c r="C10" s="15">
        <v>1627</v>
      </c>
      <c r="D10" s="15">
        <v>0</v>
      </c>
      <c r="E10" s="15">
        <v>0</v>
      </c>
      <c r="F10" s="15">
        <v>1627</v>
      </c>
      <c r="G10" s="15">
        <v>228</v>
      </c>
      <c r="H10" s="16">
        <v>0.1401</v>
      </c>
      <c r="I10" s="15">
        <v>337</v>
      </c>
      <c r="J10" s="16">
        <v>0.20710000000000001</v>
      </c>
      <c r="K10" s="15">
        <v>2</v>
      </c>
      <c r="L10" s="16">
        <v>1.1999999999999999E-3</v>
      </c>
      <c r="M10" s="15">
        <v>197</v>
      </c>
      <c r="N10" s="16">
        <v>0.1211</v>
      </c>
      <c r="O10" s="15">
        <v>0</v>
      </c>
      <c r="P10" s="16">
        <v>0</v>
      </c>
      <c r="Q10" s="15">
        <v>863</v>
      </c>
      <c r="R10" s="20">
        <v>0.53039999999999998</v>
      </c>
    </row>
    <row r="11" spans="1:18" ht="17.5" x14ac:dyDescent="0.35">
      <c r="A11" s="1" t="s">
        <v>10</v>
      </c>
      <c r="B11" s="2">
        <v>15594</v>
      </c>
      <c r="C11" s="15">
        <v>22929</v>
      </c>
      <c r="D11" s="15">
        <v>0</v>
      </c>
      <c r="E11" s="15">
        <v>0</v>
      </c>
      <c r="F11" s="15">
        <v>22929</v>
      </c>
      <c r="G11" s="15">
        <v>1413</v>
      </c>
      <c r="H11" s="16">
        <v>6.1600000000000002E-2</v>
      </c>
      <c r="I11" s="15">
        <v>2011</v>
      </c>
      <c r="J11" s="16">
        <v>8.77E-2</v>
      </c>
      <c r="K11" s="15">
        <v>15</v>
      </c>
      <c r="L11" s="16">
        <v>6.9999999999999999E-4</v>
      </c>
      <c r="M11" s="15">
        <v>950</v>
      </c>
      <c r="N11" s="16">
        <v>4.1399999999999999E-2</v>
      </c>
      <c r="O11" s="15">
        <v>2</v>
      </c>
      <c r="P11" s="16">
        <v>1E-4</v>
      </c>
      <c r="Q11" s="15">
        <v>18538</v>
      </c>
      <c r="R11" s="20">
        <v>0.8085</v>
      </c>
    </row>
    <row r="12" spans="1:18" ht="17.5" x14ac:dyDescent="0.35">
      <c r="A12" s="1" t="s">
        <v>17</v>
      </c>
      <c r="B12" s="2">
        <v>288</v>
      </c>
      <c r="C12" s="15">
        <v>293</v>
      </c>
      <c r="D12" s="15">
        <v>0</v>
      </c>
      <c r="E12" s="15">
        <v>0</v>
      </c>
      <c r="F12" s="15">
        <v>293</v>
      </c>
      <c r="G12" s="15">
        <v>34</v>
      </c>
      <c r="H12" s="16">
        <v>0.11600000000000001</v>
      </c>
      <c r="I12" s="15">
        <v>44</v>
      </c>
      <c r="J12" s="16">
        <v>0.1502</v>
      </c>
      <c r="K12" s="15">
        <v>1</v>
      </c>
      <c r="L12" s="16">
        <v>3.3999999999999998E-3</v>
      </c>
      <c r="M12" s="15">
        <v>52</v>
      </c>
      <c r="N12" s="16">
        <v>0.17749999999999999</v>
      </c>
      <c r="O12" s="15">
        <v>0</v>
      </c>
      <c r="P12" s="16">
        <v>0</v>
      </c>
      <c r="Q12" s="15">
        <v>162</v>
      </c>
      <c r="R12" s="20">
        <v>0.55289999999999995</v>
      </c>
    </row>
    <row r="13" spans="1:18" ht="17.5" x14ac:dyDescent="0.35">
      <c r="A13" s="111" t="s">
        <v>19</v>
      </c>
      <c r="B13" s="2">
        <v>229</v>
      </c>
      <c r="C13" s="115">
        <v>255</v>
      </c>
      <c r="D13" s="115">
        <v>0</v>
      </c>
      <c r="E13" s="115">
        <v>0</v>
      </c>
      <c r="F13" s="115">
        <v>255</v>
      </c>
      <c r="G13" s="115">
        <v>52</v>
      </c>
      <c r="H13" s="116">
        <v>0.2039</v>
      </c>
      <c r="I13" s="115">
        <v>101</v>
      </c>
      <c r="J13" s="116">
        <v>0.39610000000000001</v>
      </c>
      <c r="K13" s="115">
        <v>1</v>
      </c>
      <c r="L13" s="116">
        <v>3.8999999999999998E-3</v>
      </c>
      <c r="M13" s="115">
        <v>52</v>
      </c>
      <c r="N13" s="116">
        <v>0.2039</v>
      </c>
      <c r="O13" s="115">
        <v>0</v>
      </c>
      <c r="P13" s="116">
        <v>0</v>
      </c>
      <c r="Q13" s="115">
        <v>49</v>
      </c>
      <c r="R13" s="117">
        <v>0.19220000000000001</v>
      </c>
    </row>
    <row r="14" spans="1:18" ht="17.5" x14ac:dyDescent="0.35">
      <c r="A14" s="111" t="s">
        <v>39</v>
      </c>
      <c r="B14" s="2">
        <v>0</v>
      </c>
      <c r="C14" s="115">
        <v>971</v>
      </c>
      <c r="D14" s="115">
        <v>0</v>
      </c>
      <c r="E14" s="115">
        <v>0</v>
      </c>
      <c r="F14" s="115">
        <v>971</v>
      </c>
      <c r="G14" s="115">
        <v>408</v>
      </c>
      <c r="H14" s="116">
        <v>0.42020000000000002</v>
      </c>
      <c r="I14" s="115">
        <v>331</v>
      </c>
      <c r="J14" s="116">
        <v>0.34089999999999998</v>
      </c>
      <c r="K14" s="115">
        <v>6</v>
      </c>
      <c r="L14" s="116">
        <v>6.1999999999999998E-3</v>
      </c>
      <c r="M14" s="115">
        <v>102</v>
      </c>
      <c r="N14" s="116">
        <v>0.105</v>
      </c>
      <c r="O14" s="115">
        <v>0</v>
      </c>
      <c r="P14" s="116">
        <v>0</v>
      </c>
      <c r="Q14" s="115">
        <v>124</v>
      </c>
      <c r="R14" s="117">
        <v>0.12770000000000001</v>
      </c>
    </row>
    <row r="15" spans="1:18" ht="17.5" x14ac:dyDescent="0.35">
      <c r="A15" s="111" t="s">
        <v>43</v>
      </c>
      <c r="B15" s="2">
        <v>2773</v>
      </c>
      <c r="C15" s="115">
        <v>1232</v>
      </c>
      <c r="D15" s="115">
        <v>0</v>
      </c>
      <c r="E15" s="115">
        <v>0</v>
      </c>
      <c r="F15" s="115">
        <v>1232</v>
      </c>
      <c r="G15" s="115">
        <v>143</v>
      </c>
      <c r="H15" s="116">
        <v>0.11609999999999999</v>
      </c>
      <c r="I15" s="115">
        <v>181</v>
      </c>
      <c r="J15" s="116">
        <v>0.1469</v>
      </c>
      <c r="K15" s="115">
        <v>0</v>
      </c>
      <c r="L15" s="116">
        <v>0</v>
      </c>
      <c r="M15" s="115">
        <v>203</v>
      </c>
      <c r="N15" s="116">
        <v>0.1648</v>
      </c>
      <c r="O15" s="115">
        <v>0</v>
      </c>
      <c r="P15" s="116">
        <v>0</v>
      </c>
      <c r="Q15" s="115">
        <v>705</v>
      </c>
      <c r="R15" s="117">
        <v>0.57220000000000004</v>
      </c>
    </row>
    <row r="16" spans="1:18" ht="18" thickBot="1" x14ac:dyDescent="0.4">
      <c r="A16" s="1" t="s">
        <v>55</v>
      </c>
      <c r="B16" s="2">
        <v>2968</v>
      </c>
      <c r="C16" s="15">
        <v>3597</v>
      </c>
      <c r="D16" s="15">
        <v>3</v>
      </c>
      <c r="E16" s="15">
        <v>2</v>
      </c>
      <c r="F16" s="15">
        <v>3599</v>
      </c>
      <c r="G16" s="15">
        <v>818</v>
      </c>
      <c r="H16" s="16">
        <v>0.2273</v>
      </c>
      <c r="I16" s="15">
        <v>714</v>
      </c>
      <c r="J16" s="16">
        <v>0.19839999999999999</v>
      </c>
      <c r="K16" s="15">
        <v>6</v>
      </c>
      <c r="L16" s="16">
        <v>1.6999999999999999E-3</v>
      </c>
      <c r="M16" s="15">
        <v>1387</v>
      </c>
      <c r="N16" s="16">
        <v>0.38540000000000002</v>
      </c>
      <c r="O16" s="15">
        <v>2</v>
      </c>
      <c r="P16" s="16">
        <v>5.9999999999999995E-4</v>
      </c>
      <c r="Q16" s="15">
        <v>672</v>
      </c>
      <c r="R16" s="20">
        <v>0.1867</v>
      </c>
    </row>
    <row r="17" spans="1:18" ht="36.5" thickBot="1" x14ac:dyDescent="0.45">
      <c r="A17" s="9" t="s">
        <v>94</v>
      </c>
      <c r="B17" s="10">
        <f t="shared" ref="B17:G17" si="0">SUM(B9:B16)</f>
        <v>23143</v>
      </c>
      <c r="C17" s="11">
        <f t="shared" si="0"/>
        <v>30942</v>
      </c>
      <c r="D17" s="10">
        <f t="shared" si="0"/>
        <v>3</v>
      </c>
      <c r="E17" s="11">
        <f t="shared" si="0"/>
        <v>2</v>
      </c>
      <c r="F17" s="10">
        <f t="shared" si="0"/>
        <v>30944</v>
      </c>
      <c r="G17" s="11">
        <f t="shared" si="0"/>
        <v>3103</v>
      </c>
      <c r="H17" s="12">
        <f>G17/F17</f>
        <v>0.10027792140641158</v>
      </c>
      <c r="I17" s="11">
        <f>SUM(I9:I16)</f>
        <v>3726</v>
      </c>
      <c r="J17" s="12">
        <f>I17/F17</f>
        <v>0.12041106514994829</v>
      </c>
      <c r="K17" s="11">
        <f>SUM(K9:K16)</f>
        <v>31</v>
      </c>
      <c r="L17" s="12">
        <f>K17/F17</f>
        <v>1.0018097207859359E-3</v>
      </c>
      <c r="M17" s="11">
        <f>SUM(M9:M16)</f>
        <v>2961</v>
      </c>
      <c r="N17" s="12">
        <f>M17/F17</f>
        <v>9.5688986556359878E-2</v>
      </c>
      <c r="O17" s="11">
        <f>SUM(O9:O16)</f>
        <v>4</v>
      </c>
      <c r="P17" s="12">
        <f>O17/F17</f>
        <v>1.2926577042399174E-4</v>
      </c>
      <c r="Q17" s="11">
        <f>SUM(Q9:Q16)</f>
        <v>21119</v>
      </c>
      <c r="R17" s="13">
        <f>Q17/F17</f>
        <v>0.6824909513960703</v>
      </c>
    </row>
    <row r="18" spans="1:18" ht="17.5" customHeight="1" x14ac:dyDescent="0.35">
      <c r="A18" s="96" t="s">
        <v>95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</row>
    <row r="19" spans="1:18" ht="15.5" x14ac:dyDescent="0.35">
      <c r="A19" s="8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ED5CAF-B881-4A4B-B3E0-1E908A97EDCB}"/>
</file>

<file path=customXml/itemProps2.xml><?xml version="1.0" encoding="utf-8"?>
<ds:datastoreItem xmlns:ds="http://schemas.openxmlformats.org/officeDocument/2006/customXml" ds:itemID="{8A51DFA6-C420-4D8D-893D-15DD8CFC3A6E}"/>
</file>

<file path=customXml/itemProps3.xml><?xml version="1.0" encoding="utf-8"?>
<ds:datastoreItem xmlns:ds="http://schemas.openxmlformats.org/officeDocument/2006/customXml" ds:itemID="{C9CD30D7-1B02-4B22-B20D-90365E0F6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2024-10-25T16:42:21Z</dcterms:modified>
</cp:coreProperties>
</file>