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4\"/>
    </mc:Choice>
  </mc:AlternateContent>
  <xr:revisionPtr revIDLastSave="0" documentId="13_ncr:1_{67F62F72-89CD-420D-A327-705C7D4ACCDA}" xr6:coauthVersionLast="47" xr6:coauthVersionMax="47" xr10:uidLastSave="{00000000-0000-0000-0000-000000000000}"/>
  <bookViews>
    <workbookView xWindow="-16830" yWindow="-16335" windowWidth="29040" windowHeight="15720" activeTab="6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2" i="18" l="1"/>
  <c r="P62" i="18"/>
  <c r="N62" i="18"/>
  <c r="L62" i="18"/>
  <c r="J62" i="18"/>
  <c r="H62" i="18"/>
  <c r="G62" i="18"/>
  <c r="F62" i="18"/>
  <c r="E62" i="18"/>
  <c r="D62" i="18"/>
  <c r="C62" i="18"/>
  <c r="K62" i="18" l="1"/>
  <c r="O62" i="18"/>
  <c r="M62" i="18"/>
  <c r="I62" i="18"/>
  <c r="Q62" i="18"/>
  <c r="S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<sst xmlns="http://schemas.openxmlformats.org/spreadsheetml/2006/main" count="618" uniqueCount="107">
  <si>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</si>
  <si>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</si>
  <si>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</si>
  <si>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</si>
  <si>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</si>
  <si>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</si>
  <si>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</si>
  <si>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</si>
  <si>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</si>
  <si>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</si>
  <si>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</si>
  <si>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</si>
  <si>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</si>
  <si>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</si>
  <si>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</si>
  <si>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</si>
  <si>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</si>
  <si>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</si>
  <si>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</si>
  <si>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</si>
  <si>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</si>
  <si>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</si>
  <si>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</si>
  <si>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</si>
  <si>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</si>
  <si>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</si>
  <si>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</si>
  <si>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</si>
  <si>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</si>
  <si>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</si>
  <si>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</si>
  <si>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</si>
  <si>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</si>
  <si>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</si>
  <si>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</si>
  <si>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</si>
  <si>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</si>
  <si>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</si>
  <si>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</si>
  <si>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</si>
  <si>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</si>
  <si>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</si>
  <si>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</si>
  <si>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</si>
  <si>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</si>
  <si>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</si>
  <si>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</si>
  <si>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</si>
  <si>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</si>
  <si>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</si>
  <si>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</si>
  <si>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</si>
  <si>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</si>
  <si>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</si>
  <si>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</si>
  <si>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</si>
  <si>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</si>
  <si>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</si>
  <si>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</si>
  <si>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</si>
  <si>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</si>
  <si>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</si>
  <si>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</si>
  <si>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</si>
  <si>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</si>
  <si>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</si>
  <si>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</si>
  <si>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</si>
  <si>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</si>
  <si>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</si>
  <si>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</si>
  <si>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</si>
  <si>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</si>
  <si>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</si>
  <si>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</si>
  <si>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</si>
  <si>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</si>
  <si>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</si>
  <si>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</si>
  <si>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</si>
  <si>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</si>
  <si>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</si>
  <si>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</si>
  <si>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</si>
  <si>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</si>
  <si>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</si>
  <si>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</si>
  <si>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</si>
  <si>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</si>
  <si>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</si>
  <si>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</si>
  <si>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</si>
  <si>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</si>
  <si>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</si>
  <si>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</si>
  <si>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</si>
  <si>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</si>
  <si>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</si>
  <si>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</si>
  <si>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</si>
  <si>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</si>
  <si>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</si>
  <si>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</si>
  <si>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</si>
  <si>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</si>
  <si>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1/28/2025</t>
  </si>
  <si>
    <t>Prepared by Office of Unemployment Insurance, Division of Performance Management 1/28/2025.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</si>
</sst>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4" fillId="0" borderId="31" xfId="1" applyNumberFormat="1" applyFont="1" applyFill="1" applyBorder="1"/>
    <xf numFmtId="0" fontId="4" fillId="0" borderId="3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0" fontId="4" fillId="0" borderId="21" xfId="0" applyFont="1" applyBorder="1" applyAlignment="1">
      <alignment horizontal="center"/>
    </xf>
    <xf numFmtId="3" fontId="5" fillId="0" borderId="2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5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FC8-1933-4799-B3C8-2F68EE9C9E92}">
  <dimension ref="A1:S66"/>
  <sheetViews>
    <sheetView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7" t="s">
        <v>60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9"/>
    </row>
    <row r="2" spans="1:19" ht="18" thickBot="1" x14ac:dyDescent="0.4">
      <c r="A2" s="90" t="s">
        <v>98</v>
      </c>
      <c r="B2" s="91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3"/>
    </row>
    <row r="3" spans="1:19" ht="18" thickBot="1" x14ac:dyDescent="0.4">
      <c r="A3" s="29"/>
      <c r="B3" s="29"/>
      <c r="C3" s="94" t="s">
        <v>61</v>
      </c>
      <c r="D3" s="95"/>
      <c r="E3" s="96" t="s">
        <v>86</v>
      </c>
      <c r="F3" s="95"/>
      <c r="G3" s="96" t="s">
        <v>71</v>
      </c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5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65">
        <v>6</v>
      </c>
      <c r="C9" s="69">
        <v>65</v>
      </c>
      <c r="D9" s="80">
        <v>62</v>
      </c>
      <c r="E9" s="66">
        <v>0</v>
      </c>
      <c r="F9" s="66">
        <v>0</v>
      </c>
      <c r="G9" s="66">
        <v>62</v>
      </c>
      <c r="H9" s="66">
        <v>24</v>
      </c>
      <c r="I9" s="67">
        <v>0.3871</v>
      </c>
      <c r="J9" s="60">
        <v>7</v>
      </c>
      <c r="K9" s="67">
        <v>0.1129</v>
      </c>
      <c r="L9" s="60">
        <v>0</v>
      </c>
      <c r="M9" s="67">
        <v>0</v>
      </c>
      <c r="N9" s="60">
        <v>23</v>
      </c>
      <c r="O9" s="67">
        <v>0.371</v>
      </c>
      <c r="P9" s="60">
        <v>0</v>
      </c>
      <c r="Q9" s="67">
        <v>0</v>
      </c>
      <c r="R9" s="60">
        <v>8</v>
      </c>
      <c r="S9" s="68">
        <v>0.129</v>
      </c>
    </row>
    <row r="10" spans="1:19" ht="17.5" x14ac:dyDescent="0.35">
      <c r="A10" s="5" t="s">
        <v>7</v>
      </c>
      <c r="B10" s="1">
        <v>3</v>
      </c>
      <c r="C10" s="2">
        <v>793</v>
      </c>
      <c r="D10" s="61">
        <v>2201</v>
      </c>
      <c r="E10" s="61">
        <v>0</v>
      </c>
      <c r="F10" s="61">
        <v>0</v>
      </c>
      <c r="G10" s="61">
        <v>2201</v>
      </c>
      <c r="H10" s="61">
        <v>243</v>
      </c>
      <c r="I10" s="62">
        <v>0.1104</v>
      </c>
      <c r="J10" s="61">
        <v>391</v>
      </c>
      <c r="K10" s="62">
        <v>0.17760000000000001</v>
      </c>
      <c r="L10" s="61">
        <v>4</v>
      </c>
      <c r="M10" s="62">
        <v>1.8E-3</v>
      </c>
      <c r="N10" s="61">
        <v>156</v>
      </c>
      <c r="O10" s="62">
        <v>7.0900000000000005E-2</v>
      </c>
      <c r="P10" s="61">
        <v>0</v>
      </c>
      <c r="Q10" s="62">
        <v>0</v>
      </c>
      <c r="R10" s="61">
        <v>1407</v>
      </c>
      <c r="S10" s="63">
        <v>0.63929999999999998</v>
      </c>
    </row>
    <row r="11" spans="1:19" ht="17.5" x14ac:dyDescent="0.35">
      <c r="A11" s="5" t="s">
        <v>8</v>
      </c>
      <c r="B11" s="1">
        <v>4</v>
      </c>
      <c r="C11" s="2">
        <v>516</v>
      </c>
      <c r="D11" s="61">
        <v>499</v>
      </c>
      <c r="E11" s="61">
        <v>0</v>
      </c>
      <c r="F11" s="61">
        <v>0</v>
      </c>
      <c r="G11" s="61">
        <v>499</v>
      </c>
      <c r="H11" s="61">
        <v>74</v>
      </c>
      <c r="I11" s="62">
        <v>0.14829999999999999</v>
      </c>
      <c r="J11" s="61">
        <v>188</v>
      </c>
      <c r="K11" s="62">
        <v>0.37680000000000002</v>
      </c>
      <c r="L11" s="61">
        <v>0</v>
      </c>
      <c r="M11" s="62">
        <v>0</v>
      </c>
      <c r="N11" s="61">
        <v>55</v>
      </c>
      <c r="O11" s="62">
        <v>0.11020000000000001</v>
      </c>
      <c r="P11" s="61">
        <v>0</v>
      </c>
      <c r="Q11" s="62">
        <v>0</v>
      </c>
      <c r="R11" s="61">
        <v>182</v>
      </c>
      <c r="S11" s="63">
        <v>0.36470000000000002</v>
      </c>
    </row>
    <row r="12" spans="1:19" ht="17.5" x14ac:dyDescent="0.35">
      <c r="A12" s="5" t="s">
        <v>9</v>
      </c>
      <c r="B12" s="1">
        <v>6</v>
      </c>
      <c r="C12" s="2">
        <v>960</v>
      </c>
      <c r="D12" s="60">
        <v>1009</v>
      </c>
      <c r="E12" s="61">
        <v>0</v>
      </c>
      <c r="F12" s="61">
        <v>0</v>
      </c>
      <c r="G12" s="61">
        <v>1009</v>
      </c>
      <c r="H12" s="61">
        <v>155</v>
      </c>
      <c r="I12" s="62">
        <v>0.15359999999999999</v>
      </c>
      <c r="J12" s="61">
        <v>297</v>
      </c>
      <c r="K12" s="62">
        <v>0.2944</v>
      </c>
      <c r="L12" s="61">
        <v>1</v>
      </c>
      <c r="M12" s="62">
        <v>1E-3</v>
      </c>
      <c r="N12" s="61">
        <v>123</v>
      </c>
      <c r="O12" s="62">
        <v>0.12189999999999999</v>
      </c>
      <c r="P12" s="61">
        <v>0</v>
      </c>
      <c r="Q12" s="62">
        <v>0</v>
      </c>
      <c r="R12" s="61">
        <v>433</v>
      </c>
      <c r="S12" s="63">
        <v>0.42909999999999998</v>
      </c>
    </row>
    <row r="13" spans="1:19" ht="17.5" x14ac:dyDescent="0.35">
      <c r="A13" s="5" t="s">
        <v>10</v>
      </c>
      <c r="B13" s="1">
        <v>6</v>
      </c>
      <c r="C13" s="69">
        <v>16134</v>
      </c>
      <c r="D13" s="61">
        <v>23703</v>
      </c>
      <c r="E13" s="61">
        <v>3</v>
      </c>
      <c r="F13" s="61">
        <v>13</v>
      </c>
      <c r="G13" s="61">
        <v>23716</v>
      </c>
      <c r="H13" s="61">
        <v>1600</v>
      </c>
      <c r="I13" s="62">
        <v>6.7500000000000004E-2</v>
      </c>
      <c r="J13" s="61">
        <v>2399</v>
      </c>
      <c r="K13" s="62">
        <v>0.1012</v>
      </c>
      <c r="L13" s="61">
        <v>24</v>
      </c>
      <c r="M13" s="62">
        <v>1E-3</v>
      </c>
      <c r="N13" s="61">
        <v>1068</v>
      </c>
      <c r="O13" s="62">
        <v>4.4999999999999998E-2</v>
      </c>
      <c r="P13" s="61">
        <v>13</v>
      </c>
      <c r="Q13" s="62">
        <v>5.0000000000000001E-4</v>
      </c>
      <c r="R13" s="61">
        <v>18612</v>
      </c>
      <c r="S13" s="63">
        <v>0.78480000000000005</v>
      </c>
    </row>
    <row r="14" spans="1:19" ht="17.5" x14ac:dyDescent="0.35">
      <c r="A14" s="5" t="s">
        <v>11</v>
      </c>
      <c r="B14" s="1">
        <v>4</v>
      </c>
      <c r="C14" s="2">
        <v>2255</v>
      </c>
      <c r="D14" s="61">
        <v>1842</v>
      </c>
      <c r="E14" s="61">
        <v>0</v>
      </c>
      <c r="F14" s="61">
        <v>0</v>
      </c>
      <c r="G14" s="61">
        <v>1842</v>
      </c>
      <c r="H14" s="61">
        <v>335</v>
      </c>
      <c r="I14" s="62">
        <v>0.18190000000000001</v>
      </c>
      <c r="J14" s="61">
        <v>583</v>
      </c>
      <c r="K14" s="62">
        <v>0.3165</v>
      </c>
      <c r="L14" s="61">
        <v>2</v>
      </c>
      <c r="M14" s="62">
        <v>1.1000000000000001E-3</v>
      </c>
      <c r="N14" s="61">
        <v>454</v>
      </c>
      <c r="O14" s="62">
        <v>0.2465</v>
      </c>
      <c r="P14" s="61">
        <v>0</v>
      </c>
      <c r="Q14" s="62">
        <v>0</v>
      </c>
      <c r="R14" s="61">
        <v>468</v>
      </c>
      <c r="S14" s="63">
        <v>0.25409999999999999</v>
      </c>
    </row>
    <row r="15" spans="1:19" ht="17.5" x14ac:dyDescent="0.35">
      <c r="A15" s="5" t="s">
        <v>12</v>
      </c>
      <c r="B15" s="1">
        <v>1</v>
      </c>
      <c r="C15" s="2">
        <v>1566</v>
      </c>
      <c r="D15" s="61">
        <v>2526</v>
      </c>
      <c r="E15" s="61">
        <v>0</v>
      </c>
      <c r="F15" s="61">
        <v>0</v>
      </c>
      <c r="G15" s="61">
        <v>2526</v>
      </c>
      <c r="H15" s="61">
        <v>314</v>
      </c>
      <c r="I15" s="62">
        <v>0.12429999999999999</v>
      </c>
      <c r="J15" s="61">
        <v>444</v>
      </c>
      <c r="K15" s="62">
        <v>0.17580000000000001</v>
      </c>
      <c r="L15" s="61">
        <v>9</v>
      </c>
      <c r="M15" s="62">
        <v>3.5999999999999999E-3</v>
      </c>
      <c r="N15" s="61">
        <v>224</v>
      </c>
      <c r="O15" s="62">
        <v>8.8700000000000001E-2</v>
      </c>
      <c r="P15" s="61">
        <v>0</v>
      </c>
      <c r="Q15" s="62">
        <v>0</v>
      </c>
      <c r="R15" s="61">
        <v>1535</v>
      </c>
      <c r="S15" s="63">
        <v>0.60770000000000002</v>
      </c>
    </row>
    <row r="16" spans="1:19" ht="17.5" x14ac:dyDescent="0.35">
      <c r="A16" s="5" t="s">
        <v>13</v>
      </c>
      <c r="B16" s="1">
        <v>2</v>
      </c>
      <c r="C16" s="2">
        <v>156</v>
      </c>
      <c r="D16" s="61">
        <v>158</v>
      </c>
      <c r="E16" s="61">
        <v>0</v>
      </c>
      <c r="F16" s="61">
        <v>0</v>
      </c>
      <c r="G16" s="61">
        <v>158</v>
      </c>
      <c r="H16" s="61">
        <v>36</v>
      </c>
      <c r="I16" s="62">
        <v>0.2278</v>
      </c>
      <c r="J16" s="61">
        <v>20</v>
      </c>
      <c r="K16" s="62">
        <v>0.12659999999999999</v>
      </c>
      <c r="L16" s="61">
        <v>0</v>
      </c>
      <c r="M16" s="62">
        <v>0</v>
      </c>
      <c r="N16" s="61">
        <v>9</v>
      </c>
      <c r="O16" s="62">
        <v>5.7000000000000002E-2</v>
      </c>
      <c r="P16" s="61">
        <v>0</v>
      </c>
      <c r="Q16" s="62">
        <v>0</v>
      </c>
      <c r="R16" s="61">
        <v>93</v>
      </c>
      <c r="S16" s="63">
        <v>0.58860000000000001</v>
      </c>
    </row>
    <row r="17" spans="1:19" ht="17.5" x14ac:dyDescent="0.35">
      <c r="A17" s="5" t="s">
        <v>14</v>
      </c>
      <c r="B17" s="1">
        <v>2</v>
      </c>
      <c r="C17" s="2">
        <v>152</v>
      </c>
      <c r="D17" s="61">
        <v>226</v>
      </c>
      <c r="E17" s="61">
        <v>0</v>
      </c>
      <c r="F17" s="61">
        <v>0</v>
      </c>
      <c r="G17" s="61">
        <v>226</v>
      </c>
      <c r="H17" s="61">
        <v>20</v>
      </c>
      <c r="I17" s="62">
        <v>8.8499999999999995E-2</v>
      </c>
      <c r="J17" s="61">
        <v>97</v>
      </c>
      <c r="K17" s="62">
        <v>0.42920000000000003</v>
      </c>
      <c r="L17" s="61">
        <v>0</v>
      </c>
      <c r="M17" s="62">
        <v>0</v>
      </c>
      <c r="N17" s="61">
        <v>7</v>
      </c>
      <c r="O17" s="62">
        <v>3.1E-2</v>
      </c>
      <c r="P17" s="61">
        <v>1</v>
      </c>
      <c r="Q17" s="62">
        <v>4.4000000000000003E-3</v>
      </c>
      <c r="R17" s="61">
        <v>101</v>
      </c>
      <c r="S17" s="63">
        <v>0.44690000000000002</v>
      </c>
    </row>
    <row r="18" spans="1:19" ht="17.5" x14ac:dyDescent="0.35">
      <c r="A18" s="5" t="s">
        <v>15</v>
      </c>
      <c r="B18" s="1">
        <v>3</v>
      </c>
      <c r="C18" s="2">
        <v>4862</v>
      </c>
      <c r="D18" s="61">
        <v>4968</v>
      </c>
      <c r="E18" s="61">
        <v>0</v>
      </c>
      <c r="F18" s="61">
        <v>0</v>
      </c>
      <c r="G18" s="61">
        <v>4946</v>
      </c>
      <c r="H18" s="61">
        <v>548</v>
      </c>
      <c r="I18" s="62">
        <v>0.1108</v>
      </c>
      <c r="J18" s="61">
        <v>959</v>
      </c>
      <c r="K18" s="62">
        <v>0.19389999999999999</v>
      </c>
      <c r="L18" s="61">
        <v>11</v>
      </c>
      <c r="M18" s="62">
        <v>2.2000000000000001E-3</v>
      </c>
      <c r="N18" s="61">
        <v>0</v>
      </c>
      <c r="O18" s="62">
        <v>0</v>
      </c>
      <c r="P18" s="61">
        <v>0</v>
      </c>
      <c r="Q18" s="62">
        <v>0</v>
      </c>
      <c r="R18" s="61">
        <v>3428</v>
      </c>
      <c r="S18" s="63">
        <v>0.69310000000000005</v>
      </c>
    </row>
    <row r="19" spans="1:19" ht="17.5" x14ac:dyDescent="0.35">
      <c r="A19" s="5" t="s">
        <v>16</v>
      </c>
      <c r="B19" s="1">
        <v>3</v>
      </c>
      <c r="C19" s="2">
        <v>3730</v>
      </c>
      <c r="D19" s="61">
        <v>5327</v>
      </c>
      <c r="E19" s="61">
        <v>0</v>
      </c>
      <c r="F19" s="61">
        <v>0</v>
      </c>
      <c r="G19" s="61">
        <v>5327</v>
      </c>
      <c r="H19" s="61">
        <v>853</v>
      </c>
      <c r="I19" s="62">
        <v>0.16009999999999999</v>
      </c>
      <c r="J19" s="61">
        <v>3098</v>
      </c>
      <c r="K19" s="62">
        <v>0.58160000000000001</v>
      </c>
      <c r="L19" s="61">
        <v>8</v>
      </c>
      <c r="M19" s="62">
        <v>1.5E-3</v>
      </c>
      <c r="N19" s="61">
        <v>822</v>
      </c>
      <c r="O19" s="62">
        <v>0.15429999999999999</v>
      </c>
      <c r="P19" s="61">
        <v>2</v>
      </c>
      <c r="Q19" s="62">
        <v>4.0000000000000002E-4</v>
      </c>
      <c r="R19" s="61">
        <v>544</v>
      </c>
      <c r="S19" s="63">
        <v>0.1021</v>
      </c>
    </row>
    <row r="20" spans="1:19" ht="17.5" x14ac:dyDescent="0.35">
      <c r="A20" s="5" t="s">
        <v>17</v>
      </c>
      <c r="B20" s="1">
        <v>6</v>
      </c>
      <c r="C20" s="2">
        <v>357</v>
      </c>
      <c r="D20" s="61">
        <v>361</v>
      </c>
      <c r="E20" s="61">
        <v>0</v>
      </c>
      <c r="F20" s="61">
        <v>0</v>
      </c>
      <c r="G20" s="61">
        <v>361</v>
      </c>
      <c r="H20" s="61">
        <v>38</v>
      </c>
      <c r="I20" s="62">
        <v>0.1053</v>
      </c>
      <c r="J20" s="61">
        <v>66</v>
      </c>
      <c r="K20" s="62">
        <v>0.18279999999999999</v>
      </c>
      <c r="L20" s="61">
        <v>0</v>
      </c>
      <c r="M20" s="62">
        <v>0</v>
      </c>
      <c r="N20" s="61">
        <v>78</v>
      </c>
      <c r="O20" s="62">
        <v>0.21609999999999999</v>
      </c>
      <c r="P20" s="61">
        <v>0</v>
      </c>
      <c r="Q20" s="62">
        <v>0</v>
      </c>
      <c r="R20" s="61">
        <v>179</v>
      </c>
      <c r="S20" s="63">
        <v>0.49580000000000002</v>
      </c>
    </row>
    <row r="21" spans="1:19" ht="17.5" x14ac:dyDescent="0.35">
      <c r="A21" s="5" t="s">
        <v>18</v>
      </c>
      <c r="B21" s="1">
        <v>5</v>
      </c>
      <c r="C21" s="2">
        <v>762</v>
      </c>
      <c r="D21" s="61">
        <v>811</v>
      </c>
      <c r="E21" s="61">
        <v>0</v>
      </c>
      <c r="F21" s="61">
        <v>0</v>
      </c>
      <c r="G21" s="61">
        <v>812</v>
      </c>
      <c r="H21" s="61">
        <v>104</v>
      </c>
      <c r="I21" s="62">
        <v>0.12809999999999999</v>
      </c>
      <c r="J21" s="61">
        <v>323</v>
      </c>
      <c r="K21" s="62">
        <v>0.39779999999999999</v>
      </c>
      <c r="L21" s="61">
        <v>3</v>
      </c>
      <c r="M21" s="62">
        <v>3.7000000000000002E-3</v>
      </c>
      <c r="N21" s="61">
        <v>206</v>
      </c>
      <c r="O21" s="62">
        <v>0.25369999999999998</v>
      </c>
      <c r="P21" s="61">
        <v>0</v>
      </c>
      <c r="Q21" s="62">
        <v>0</v>
      </c>
      <c r="R21" s="61">
        <v>176</v>
      </c>
      <c r="S21" s="63">
        <v>0.2167</v>
      </c>
    </row>
    <row r="22" spans="1:19" ht="17.5" x14ac:dyDescent="0.35">
      <c r="A22" s="5" t="s">
        <v>19</v>
      </c>
      <c r="B22" s="1">
        <v>6</v>
      </c>
      <c r="C22" s="2">
        <v>202</v>
      </c>
      <c r="D22" s="61">
        <v>239</v>
      </c>
      <c r="E22" s="61">
        <v>0</v>
      </c>
      <c r="F22" s="61">
        <v>0</v>
      </c>
      <c r="G22" s="61">
        <v>239</v>
      </c>
      <c r="H22" s="61">
        <v>39</v>
      </c>
      <c r="I22" s="62">
        <v>0.16320000000000001</v>
      </c>
      <c r="J22" s="61">
        <v>86</v>
      </c>
      <c r="K22" s="62">
        <v>0.35980000000000001</v>
      </c>
      <c r="L22" s="61">
        <v>0</v>
      </c>
      <c r="M22" s="62">
        <v>0</v>
      </c>
      <c r="N22" s="61">
        <v>55</v>
      </c>
      <c r="O22" s="62">
        <v>0.2301</v>
      </c>
      <c r="P22" s="61">
        <v>0</v>
      </c>
      <c r="Q22" s="62">
        <v>0</v>
      </c>
      <c r="R22" s="61">
        <v>59</v>
      </c>
      <c r="S22" s="63">
        <v>0.24690000000000001</v>
      </c>
    </row>
    <row r="23" spans="1:19" ht="17.5" x14ac:dyDescent="0.35">
      <c r="A23" s="5" t="s">
        <v>20</v>
      </c>
      <c r="B23" s="1">
        <v>5</v>
      </c>
      <c r="C23" s="2">
        <v>4422</v>
      </c>
      <c r="D23" s="61">
        <v>4498</v>
      </c>
      <c r="E23" s="61">
        <v>0</v>
      </c>
      <c r="F23" s="61">
        <v>0</v>
      </c>
      <c r="G23" s="61">
        <v>4498</v>
      </c>
      <c r="H23" s="61">
        <v>785</v>
      </c>
      <c r="I23" s="62">
        <v>0.17449999999999999</v>
      </c>
      <c r="J23" s="61">
        <v>1659</v>
      </c>
      <c r="K23" s="62">
        <v>0.36880000000000002</v>
      </c>
      <c r="L23" s="61">
        <v>12</v>
      </c>
      <c r="M23" s="62">
        <v>2.7000000000000001E-3</v>
      </c>
      <c r="N23" s="61">
        <v>665</v>
      </c>
      <c r="O23" s="62">
        <v>0.14779999999999999</v>
      </c>
      <c r="P23" s="61">
        <v>0</v>
      </c>
      <c r="Q23" s="62">
        <v>0</v>
      </c>
      <c r="R23" s="61">
        <v>1377</v>
      </c>
      <c r="S23" s="63">
        <v>0.30609999999999998</v>
      </c>
    </row>
    <row r="24" spans="1:19" ht="17.5" x14ac:dyDescent="0.35">
      <c r="A24" s="5" t="s">
        <v>21</v>
      </c>
      <c r="B24" s="1">
        <v>5</v>
      </c>
      <c r="C24" s="2">
        <v>1313</v>
      </c>
      <c r="D24" s="61">
        <v>1187</v>
      </c>
      <c r="E24" s="61">
        <v>0</v>
      </c>
      <c r="F24" s="61">
        <v>0</v>
      </c>
      <c r="G24" s="61">
        <v>1187</v>
      </c>
      <c r="H24" s="61">
        <v>135</v>
      </c>
      <c r="I24" s="62">
        <v>0.1137</v>
      </c>
      <c r="J24" s="61">
        <v>393</v>
      </c>
      <c r="K24" s="62">
        <v>0.33110000000000001</v>
      </c>
      <c r="L24" s="61">
        <v>2</v>
      </c>
      <c r="M24" s="62">
        <v>1.6999999999999999E-3</v>
      </c>
      <c r="N24" s="61">
        <v>81</v>
      </c>
      <c r="O24" s="62">
        <v>6.8199999999999997E-2</v>
      </c>
      <c r="P24" s="61">
        <v>0</v>
      </c>
      <c r="Q24" s="62">
        <v>0</v>
      </c>
      <c r="R24" s="61">
        <v>576</v>
      </c>
      <c r="S24" s="63">
        <v>0.48530000000000001</v>
      </c>
    </row>
    <row r="25" spans="1:19" ht="17.5" x14ac:dyDescent="0.35">
      <c r="A25" s="5" t="s">
        <v>22</v>
      </c>
      <c r="B25" s="1">
        <v>5</v>
      </c>
      <c r="C25" s="2">
        <v>633</v>
      </c>
      <c r="D25" s="61">
        <v>854</v>
      </c>
      <c r="E25" s="61">
        <v>0</v>
      </c>
      <c r="F25" s="61">
        <v>0</v>
      </c>
      <c r="G25" s="61">
        <v>854</v>
      </c>
      <c r="H25" s="61">
        <v>151</v>
      </c>
      <c r="I25" s="62">
        <v>0.17680000000000001</v>
      </c>
      <c r="J25" s="61">
        <v>400</v>
      </c>
      <c r="K25" s="62">
        <v>0.46839999999999998</v>
      </c>
      <c r="L25" s="61">
        <v>2</v>
      </c>
      <c r="M25" s="62">
        <v>2.3E-3</v>
      </c>
      <c r="N25" s="61">
        <v>112</v>
      </c>
      <c r="O25" s="62">
        <v>0.13109999999999999</v>
      </c>
      <c r="P25" s="61">
        <v>0</v>
      </c>
      <c r="Q25" s="62">
        <v>0</v>
      </c>
      <c r="R25" s="61">
        <v>189</v>
      </c>
      <c r="S25" s="63">
        <v>0.2213</v>
      </c>
    </row>
    <row r="26" spans="1:19" ht="17.5" x14ac:dyDescent="0.35">
      <c r="A26" s="5" t="s">
        <v>23</v>
      </c>
      <c r="B26" s="1">
        <v>3</v>
      </c>
      <c r="C26" s="2">
        <v>955</v>
      </c>
      <c r="D26" s="61">
        <v>1239</v>
      </c>
      <c r="E26" s="61">
        <v>0</v>
      </c>
      <c r="F26" s="61">
        <v>0</v>
      </c>
      <c r="G26" s="61">
        <v>1239</v>
      </c>
      <c r="H26" s="61">
        <v>82</v>
      </c>
      <c r="I26" s="62">
        <v>6.6199999999999995E-2</v>
      </c>
      <c r="J26" s="61">
        <v>293</v>
      </c>
      <c r="K26" s="62">
        <v>0.23649999999999999</v>
      </c>
      <c r="L26" s="61">
        <v>7</v>
      </c>
      <c r="M26" s="62">
        <v>5.5999999999999999E-3</v>
      </c>
      <c r="N26" s="61">
        <v>25</v>
      </c>
      <c r="O26" s="62">
        <v>2.0199999999999999E-2</v>
      </c>
      <c r="P26" s="61">
        <v>0</v>
      </c>
      <c r="Q26" s="62">
        <v>0</v>
      </c>
      <c r="R26" s="61">
        <v>832</v>
      </c>
      <c r="S26" s="63">
        <v>0.67149999999999999</v>
      </c>
    </row>
    <row r="27" spans="1:19" ht="17.5" x14ac:dyDescent="0.35">
      <c r="A27" s="5" t="s">
        <v>24</v>
      </c>
      <c r="B27" s="1">
        <v>4</v>
      </c>
      <c r="C27" s="2">
        <v>1267</v>
      </c>
      <c r="D27" s="61">
        <v>1321</v>
      </c>
      <c r="E27" s="61">
        <v>0</v>
      </c>
      <c r="F27" s="61">
        <v>0</v>
      </c>
      <c r="G27" s="61">
        <v>1321</v>
      </c>
      <c r="H27" s="61">
        <v>169</v>
      </c>
      <c r="I27" s="62">
        <v>0.12790000000000001</v>
      </c>
      <c r="J27" s="61">
        <v>350</v>
      </c>
      <c r="K27" s="62">
        <v>0.26500000000000001</v>
      </c>
      <c r="L27" s="61">
        <v>0</v>
      </c>
      <c r="M27" s="62">
        <v>0</v>
      </c>
      <c r="N27" s="61">
        <v>123</v>
      </c>
      <c r="O27" s="62">
        <v>9.3100000000000002E-2</v>
      </c>
      <c r="P27" s="61">
        <v>0</v>
      </c>
      <c r="Q27" s="62">
        <v>0</v>
      </c>
      <c r="R27" s="61">
        <v>679</v>
      </c>
      <c r="S27" s="63">
        <v>0.51400000000000001</v>
      </c>
    </row>
    <row r="28" spans="1:19" ht="17.5" x14ac:dyDescent="0.35">
      <c r="A28" s="5" t="s">
        <v>25</v>
      </c>
      <c r="B28" s="1">
        <v>1</v>
      </c>
      <c r="C28" s="2">
        <v>2156</v>
      </c>
      <c r="D28" s="61">
        <v>1930</v>
      </c>
      <c r="E28" s="61">
        <v>0</v>
      </c>
      <c r="F28" s="61">
        <v>0</v>
      </c>
      <c r="G28" s="61">
        <v>1930</v>
      </c>
      <c r="H28" s="61">
        <v>445</v>
      </c>
      <c r="I28" s="62">
        <v>0.2306</v>
      </c>
      <c r="J28" s="61">
        <v>487</v>
      </c>
      <c r="K28" s="62">
        <v>0.25230000000000002</v>
      </c>
      <c r="L28" s="61">
        <v>1</v>
      </c>
      <c r="M28" s="62">
        <v>5.0000000000000001E-4</v>
      </c>
      <c r="N28" s="61">
        <v>323</v>
      </c>
      <c r="O28" s="62">
        <v>0.16739999999999999</v>
      </c>
      <c r="P28" s="61">
        <v>0</v>
      </c>
      <c r="Q28" s="62">
        <v>0</v>
      </c>
      <c r="R28" s="61">
        <v>674</v>
      </c>
      <c r="S28" s="63">
        <v>0.34920000000000001</v>
      </c>
    </row>
    <row r="29" spans="1:19" ht="17.5" x14ac:dyDescent="0.35">
      <c r="A29" s="5" t="s">
        <v>26</v>
      </c>
      <c r="B29" s="1">
        <v>2</v>
      </c>
      <c r="C29" s="2">
        <v>61</v>
      </c>
      <c r="D29" s="61">
        <v>980</v>
      </c>
      <c r="E29" s="61">
        <v>0</v>
      </c>
      <c r="F29" s="61">
        <v>0</v>
      </c>
      <c r="G29" s="61">
        <v>1010</v>
      </c>
      <c r="H29" s="61">
        <v>164</v>
      </c>
      <c r="I29" s="62">
        <v>0.16239999999999999</v>
      </c>
      <c r="J29" s="61">
        <v>408</v>
      </c>
      <c r="K29" s="62">
        <v>0.40400000000000003</v>
      </c>
      <c r="L29" s="61">
        <v>0</v>
      </c>
      <c r="M29" s="62">
        <v>0</v>
      </c>
      <c r="N29" s="61">
        <v>82</v>
      </c>
      <c r="O29" s="62">
        <v>8.1199999999999994E-2</v>
      </c>
      <c r="P29" s="61">
        <v>0</v>
      </c>
      <c r="Q29" s="62">
        <v>0</v>
      </c>
      <c r="R29" s="61">
        <v>356</v>
      </c>
      <c r="S29" s="63">
        <v>0.35249999999999998</v>
      </c>
    </row>
    <row r="30" spans="1:19" ht="17.5" x14ac:dyDescent="0.35">
      <c r="A30" s="5" t="s">
        <v>27</v>
      </c>
      <c r="B30" s="1">
        <v>1</v>
      </c>
      <c r="C30" s="2">
        <v>338</v>
      </c>
      <c r="D30" s="61">
        <v>330</v>
      </c>
      <c r="E30" s="61">
        <v>0</v>
      </c>
      <c r="F30" s="61">
        <v>0</v>
      </c>
      <c r="G30" s="61">
        <v>330</v>
      </c>
      <c r="H30" s="61">
        <v>66</v>
      </c>
      <c r="I30" s="62">
        <v>0.2</v>
      </c>
      <c r="J30" s="61">
        <v>97</v>
      </c>
      <c r="K30" s="62">
        <v>0.29389999999999999</v>
      </c>
      <c r="L30" s="61">
        <v>8</v>
      </c>
      <c r="M30" s="62">
        <v>2.4199999999999999E-2</v>
      </c>
      <c r="N30" s="61">
        <v>75</v>
      </c>
      <c r="O30" s="62">
        <v>0.2273</v>
      </c>
      <c r="P30" s="61">
        <v>0</v>
      </c>
      <c r="Q30" s="62">
        <v>0</v>
      </c>
      <c r="R30" s="61">
        <v>84</v>
      </c>
      <c r="S30" s="63">
        <v>0.2545</v>
      </c>
    </row>
    <row r="31" spans="1:19" ht="17.5" x14ac:dyDescent="0.35">
      <c r="A31" s="5" t="s">
        <v>28</v>
      </c>
      <c r="B31" s="1">
        <v>5</v>
      </c>
      <c r="C31" s="2">
        <v>3427</v>
      </c>
      <c r="D31" s="61">
        <v>3357</v>
      </c>
      <c r="E31" s="61">
        <v>45</v>
      </c>
      <c r="F31" s="61">
        <v>0</v>
      </c>
      <c r="G31" s="61">
        <v>3357</v>
      </c>
      <c r="H31" s="61">
        <v>469</v>
      </c>
      <c r="I31" s="62">
        <v>0.13969999999999999</v>
      </c>
      <c r="J31" s="61">
        <v>604</v>
      </c>
      <c r="K31" s="62">
        <v>0.1799</v>
      </c>
      <c r="L31" s="61">
        <v>29</v>
      </c>
      <c r="M31" s="62">
        <v>8.6E-3</v>
      </c>
      <c r="N31" s="61">
        <v>188</v>
      </c>
      <c r="O31" s="62">
        <v>5.6000000000000001E-2</v>
      </c>
      <c r="P31" s="61">
        <v>0</v>
      </c>
      <c r="Q31" s="62">
        <v>0</v>
      </c>
      <c r="R31" s="61">
        <v>2067</v>
      </c>
      <c r="S31" s="63">
        <v>0.61570000000000003</v>
      </c>
    </row>
    <row r="32" spans="1:19" ht="17.5" x14ac:dyDescent="0.35">
      <c r="A32" s="5" t="s">
        <v>29</v>
      </c>
      <c r="B32" s="1">
        <v>5</v>
      </c>
      <c r="C32" s="2">
        <v>1668</v>
      </c>
      <c r="D32" s="61">
        <v>1693</v>
      </c>
      <c r="E32" s="61">
        <v>0</v>
      </c>
      <c r="F32" s="61">
        <v>0</v>
      </c>
      <c r="G32" s="61">
        <v>1693</v>
      </c>
      <c r="H32" s="61">
        <v>325</v>
      </c>
      <c r="I32" s="62">
        <v>0.192</v>
      </c>
      <c r="J32" s="61">
        <v>733</v>
      </c>
      <c r="K32" s="62">
        <v>0.433</v>
      </c>
      <c r="L32" s="61">
        <v>7</v>
      </c>
      <c r="M32" s="62">
        <v>4.1000000000000003E-3</v>
      </c>
      <c r="N32" s="61">
        <v>291</v>
      </c>
      <c r="O32" s="62">
        <v>0.1719</v>
      </c>
      <c r="P32" s="61">
        <v>0</v>
      </c>
      <c r="Q32" s="62">
        <v>0</v>
      </c>
      <c r="R32" s="61">
        <v>337</v>
      </c>
      <c r="S32" s="63">
        <v>0.1991</v>
      </c>
    </row>
    <row r="33" spans="1:19" ht="17.5" x14ac:dyDescent="0.35">
      <c r="A33" s="5" t="s">
        <v>30</v>
      </c>
      <c r="B33" s="1">
        <v>5</v>
      </c>
      <c r="C33" s="2">
        <v>1485</v>
      </c>
      <c r="D33" s="61">
        <v>1498</v>
      </c>
      <c r="E33" s="61">
        <v>0</v>
      </c>
      <c r="F33" s="61">
        <v>0</v>
      </c>
      <c r="G33" s="61">
        <v>1498</v>
      </c>
      <c r="H33" s="61">
        <v>313</v>
      </c>
      <c r="I33" s="62">
        <v>0.2089</v>
      </c>
      <c r="J33" s="61">
        <v>540</v>
      </c>
      <c r="K33" s="62">
        <v>0.36049999999999999</v>
      </c>
      <c r="L33" s="61">
        <v>1</v>
      </c>
      <c r="M33" s="62">
        <v>6.9999999999999999E-4</v>
      </c>
      <c r="N33" s="61">
        <v>254</v>
      </c>
      <c r="O33" s="62">
        <v>0.1696</v>
      </c>
      <c r="P33" s="61">
        <v>0</v>
      </c>
      <c r="Q33" s="62">
        <v>0</v>
      </c>
      <c r="R33" s="61">
        <v>390</v>
      </c>
      <c r="S33" s="63">
        <v>0.26029999999999998</v>
      </c>
    </row>
    <row r="34" spans="1:19" ht="17.5" x14ac:dyDescent="0.35">
      <c r="A34" s="5" t="s">
        <v>31</v>
      </c>
      <c r="B34" s="1">
        <v>3</v>
      </c>
      <c r="C34" s="2">
        <v>795</v>
      </c>
      <c r="D34" s="61">
        <v>911</v>
      </c>
      <c r="E34" s="61">
        <v>0</v>
      </c>
      <c r="F34" s="61">
        <v>0</v>
      </c>
      <c r="G34" s="61">
        <v>911</v>
      </c>
      <c r="H34" s="61">
        <v>188</v>
      </c>
      <c r="I34" s="62">
        <v>0.2064</v>
      </c>
      <c r="J34" s="61">
        <v>411</v>
      </c>
      <c r="K34" s="62">
        <v>0.45119999999999999</v>
      </c>
      <c r="L34" s="61">
        <v>4</v>
      </c>
      <c r="M34" s="62">
        <v>4.4000000000000003E-3</v>
      </c>
      <c r="N34" s="61">
        <v>47</v>
      </c>
      <c r="O34" s="62">
        <v>5.16E-2</v>
      </c>
      <c r="P34" s="61">
        <v>0</v>
      </c>
      <c r="Q34" s="62">
        <v>0</v>
      </c>
      <c r="R34" s="61">
        <v>261</v>
      </c>
      <c r="S34" s="63">
        <v>0.28649999999999998</v>
      </c>
    </row>
    <row r="35" spans="1:19" ht="17.5" x14ac:dyDescent="0.35">
      <c r="A35" s="5" t="s">
        <v>32</v>
      </c>
      <c r="B35" s="1">
        <v>4</v>
      </c>
      <c r="C35" s="2">
        <v>70</v>
      </c>
      <c r="D35" s="61">
        <v>60</v>
      </c>
      <c r="E35" s="61">
        <v>0</v>
      </c>
      <c r="F35" s="61">
        <v>0</v>
      </c>
      <c r="G35" s="61">
        <v>60</v>
      </c>
      <c r="H35" s="61">
        <v>21</v>
      </c>
      <c r="I35" s="62">
        <v>0.35</v>
      </c>
      <c r="J35" s="61">
        <v>19</v>
      </c>
      <c r="K35" s="62">
        <v>0.31669999999999998</v>
      </c>
      <c r="L35" s="61">
        <v>3</v>
      </c>
      <c r="M35" s="62">
        <v>0.05</v>
      </c>
      <c r="N35" s="61">
        <v>12</v>
      </c>
      <c r="O35" s="62">
        <v>0.2</v>
      </c>
      <c r="P35" s="61">
        <v>0</v>
      </c>
      <c r="Q35" s="62">
        <v>0</v>
      </c>
      <c r="R35" s="61">
        <v>5</v>
      </c>
      <c r="S35" s="63">
        <v>8.3299999999999999E-2</v>
      </c>
    </row>
    <row r="36" spans="1:19" ht="17.5" x14ac:dyDescent="0.35">
      <c r="A36" s="5" t="s">
        <v>33</v>
      </c>
      <c r="B36" s="1">
        <v>3</v>
      </c>
      <c r="C36" s="2">
        <v>2064</v>
      </c>
      <c r="D36" s="61">
        <v>2040</v>
      </c>
      <c r="E36" s="61">
        <v>0</v>
      </c>
      <c r="F36" s="61">
        <v>0</v>
      </c>
      <c r="G36" s="61">
        <v>2040</v>
      </c>
      <c r="H36" s="61">
        <v>309</v>
      </c>
      <c r="I36" s="62">
        <v>0.1515</v>
      </c>
      <c r="J36" s="61">
        <v>858</v>
      </c>
      <c r="K36" s="62">
        <v>0.42059999999999997</v>
      </c>
      <c r="L36" s="61">
        <v>0</v>
      </c>
      <c r="M36" s="62">
        <v>0</v>
      </c>
      <c r="N36" s="61">
        <v>703</v>
      </c>
      <c r="O36" s="62">
        <v>0.34460000000000002</v>
      </c>
      <c r="P36" s="61">
        <v>0</v>
      </c>
      <c r="Q36" s="62">
        <v>0</v>
      </c>
      <c r="R36" s="61">
        <v>170</v>
      </c>
      <c r="S36" s="63">
        <v>8.3299999999999999E-2</v>
      </c>
    </row>
    <row r="37" spans="1:19" ht="17.5" x14ac:dyDescent="0.35">
      <c r="A37" s="5" t="s">
        <v>34</v>
      </c>
      <c r="B37" s="1">
        <v>4</v>
      </c>
      <c r="C37" s="2">
        <v>299</v>
      </c>
      <c r="D37" s="61">
        <v>271</v>
      </c>
      <c r="E37" s="61">
        <v>0</v>
      </c>
      <c r="F37" s="61">
        <v>0</v>
      </c>
      <c r="G37" s="61">
        <v>271</v>
      </c>
      <c r="H37" s="61">
        <v>53</v>
      </c>
      <c r="I37" s="62">
        <v>0.1956</v>
      </c>
      <c r="J37" s="61">
        <v>58</v>
      </c>
      <c r="K37" s="62">
        <v>0.214</v>
      </c>
      <c r="L37" s="61">
        <v>0</v>
      </c>
      <c r="M37" s="62">
        <v>0</v>
      </c>
      <c r="N37" s="61">
        <v>81</v>
      </c>
      <c r="O37" s="62">
        <v>0.2989</v>
      </c>
      <c r="P37" s="61">
        <v>0</v>
      </c>
      <c r="Q37" s="62">
        <v>0</v>
      </c>
      <c r="R37" s="61">
        <v>79</v>
      </c>
      <c r="S37" s="63">
        <v>0.29149999999999998</v>
      </c>
    </row>
    <row r="38" spans="1:19" ht="17.5" x14ac:dyDescent="0.35">
      <c r="A38" s="5" t="s">
        <v>35</v>
      </c>
      <c r="B38" s="1">
        <v>5</v>
      </c>
      <c r="C38" s="2">
        <v>514</v>
      </c>
      <c r="D38" s="61">
        <v>458</v>
      </c>
      <c r="E38" s="61">
        <v>0</v>
      </c>
      <c r="F38" s="61">
        <v>0</v>
      </c>
      <c r="G38" s="61">
        <v>458</v>
      </c>
      <c r="H38" s="61">
        <v>75</v>
      </c>
      <c r="I38" s="62">
        <v>0.1638</v>
      </c>
      <c r="J38" s="61">
        <v>145</v>
      </c>
      <c r="K38" s="62">
        <v>0.31659999999999999</v>
      </c>
      <c r="L38" s="61">
        <v>2</v>
      </c>
      <c r="M38" s="62">
        <v>4.4000000000000003E-3</v>
      </c>
      <c r="N38" s="61">
        <v>70</v>
      </c>
      <c r="O38" s="62">
        <v>0.15279999999999999</v>
      </c>
      <c r="P38" s="61">
        <v>0</v>
      </c>
      <c r="Q38" s="62">
        <v>0</v>
      </c>
      <c r="R38" s="61">
        <v>166</v>
      </c>
      <c r="S38" s="63">
        <v>0.3624</v>
      </c>
    </row>
    <row r="39" spans="1:19" ht="17.5" x14ac:dyDescent="0.35">
      <c r="A39" s="5" t="s">
        <v>36</v>
      </c>
      <c r="B39" s="1">
        <v>1</v>
      </c>
      <c r="C39" s="2">
        <v>210</v>
      </c>
      <c r="D39" s="61">
        <v>219</v>
      </c>
      <c r="E39" s="61">
        <v>0</v>
      </c>
      <c r="F39" s="61">
        <v>0</v>
      </c>
      <c r="G39" s="61">
        <v>219</v>
      </c>
      <c r="H39" s="61">
        <v>29</v>
      </c>
      <c r="I39" s="62">
        <v>0.13239999999999999</v>
      </c>
      <c r="J39" s="61">
        <v>38</v>
      </c>
      <c r="K39" s="62">
        <v>0.17349999999999999</v>
      </c>
      <c r="L39" s="61">
        <v>3</v>
      </c>
      <c r="M39" s="62">
        <v>1.37E-2</v>
      </c>
      <c r="N39" s="61">
        <v>36</v>
      </c>
      <c r="O39" s="62">
        <v>0.16439999999999999</v>
      </c>
      <c r="P39" s="61">
        <v>0</v>
      </c>
      <c r="Q39" s="62">
        <v>0</v>
      </c>
      <c r="R39" s="61">
        <v>113</v>
      </c>
      <c r="S39" s="63">
        <v>0.51600000000000001</v>
      </c>
    </row>
    <row r="40" spans="1:19" ht="17.5" x14ac:dyDescent="0.35">
      <c r="A40" s="5" t="s">
        <v>37</v>
      </c>
      <c r="B40" s="1">
        <v>1</v>
      </c>
      <c r="C40" s="2">
        <v>839</v>
      </c>
      <c r="D40" s="61">
        <v>3544</v>
      </c>
      <c r="E40" s="61">
        <v>0</v>
      </c>
      <c r="F40" s="61">
        <v>1</v>
      </c>
      <c r="G40" s="61">
        <v>3544</v>
      </c>
      <c r="H40" s="61">
        <v>1304</v>
      </c>
      <c r="I40" s="62">
        <v>0.3679</v>
      </c>
      <c r="J40" s="61">
        <v>805</v>
      </c>
      <c r="K40" s="62">
        <v>0.2271</v>
      </c>
      <c r="L40" s="61">
        <v>65</v>
      </c>
      <c r="M40" s="62">
        <v>1.83E-2</v>
      </c>
      <c r="N40" s="61">
        <v>403</v>
      </c>
      <c r="O40" s="62">
        <v>0.1137</v>
      </c>
      <c r="P40" s="61">
        <v>1</v>
      </c>
      <c r="Q40" s="62">
        <v>2.9999999999999997E-4</v>
      </c>
      <c r="R40" s="61">
        <v>966</v>
      </c>
      <c r="S40" s="63">
        <v>0.27260000000000001</v>
      </c>
    </row>
    <row r="41" spans="1:19" ht="17.5" x14ac:dyDescent="0.35">
      <c r="A41" s="5" t="s">
        <v>38</v>
      </c>
      <c r="B41" s="1">
        <v>4</v>
      </c>
      <c r="C41" s="2">
        <v>672</v>
      </c>
      <c r="D41" s="61">
        <v>820</v>
      </c>
      <c r="E41" s="61">
        <v>0</v>
      </c>
      <c r="F41" s="61">
        <v>0</v>
      </c>
      <c r="G41" s="61">
        <v>820</v>
      </c>
      <c r="H41" s="61">
        <v>159</v>
      </c>
      <c r="I41" s="62">
        <v>0.19389999999999999</v>
      </c>
      <c r="J41" s="61">
        <v>403</v>
      </c>
      <c r="K41" s="62">
        <v>0.49149999999999999</v>
      </c>
      <c r="L41" s="61">
        <v>1</v>
      </c>
      <c r="M41" s="62">
        <v>1.1999999999999999E-3</v>
      </c>
      <c r="N41" s="61">
        <v>48</v>
      </c>
      <c r="O41" s="62">
        <v>5.8500000000000003E-2</v>
      </c>
      <c r="P41" s="61">
        <v>0</v>
      </c>
      <c r="Q41" s="62">
        <v>0</v>
      </c>
      <c r="R41" s="61">
        <v>209</v>
      </c>
      <c r="S41" s="63">
        <v>0.25490000000000002</v>
      </c>
    </row>
    <row r="42" spans="1:19" ht="17.5" x14ac:dyDescent="0.35">
      <c r="A42" s="5" t="s">
        <v>39</v>
      </c>
      <c r="B42" s="1">
        <v>6</v>
      </c>
      <c r="C42" s="2">
        <v>18</v>
      </c>
      <c r="D42" s="61">
        <v>1687</v>
      </c>
      <c r="E42" s="61">
        <v>0</v>
      </c>
      <c r="F42" s="61">
        <v>0</v>
      </c>
      <c r="G42" s="61">
        <v>1687</v>
      </c>
      <c r="H42" s="61">
        <v>505</v>
      </c>
      <c r="I42" s="62">
        <v>0.29930000000000001</v>
      </c>
      <c r="J42" s="61">
        <v>831</v>
      </c>
      <c r="K42" s="62">
        <v>0.49259999999999998</v>
      </c>
      <c r="L42" s="61">
        <v>10</v>
      </c>
      <c r="M42" s="62">
        <v>5.8999999999999999E-3</v>
      </c>
      <c r="N42" s="61">
        <v>92</v>
      </c>
      <c r="O42" s="62">
        <v>5.45E-2</v>
      </c>
      <c r="P42" s="61">
        <v>0</v>
      </c>
      <c r="Q42" s="62">
        <v>0</v>
      </c>
      <c r="R42" s="61">
        <v>249</v>
      </c>
      <c r="S42" s="63">
        <v>0.14760000000000001</v>
      </c>
    </row>
    <row r="43" spans="1:19" ht="17.5" x14ac:dyDescent="0.35">
      <c r="A43" s="5" t="s">
        <v>40</v>
      </c>
      <c r="B43" s="1">
        <v>1</v>
      </c>
      <c r="C43" s="2">
        <v>3311</v>
      </c>
      <c r="D43" s="61">
        <v>3281</v>
      </c>
      <c r="E43" s="61">
        <v>0</v>
      </c>
      <c r="F43" s="61">
        <v>0</v>
      </c>
      <c r="G43" s="61">
        <v>3281</v>
      </c>
      <c r="H43" s="61">
        <v>694</v>
      </c>
      <c r="I43" s="62">
        <v>0.21149999999999999</v>
      </c>
      <c r="J43" s="61">
        <v>838</v>
      </c>
      <c r="K43" s="62">
        <v>0.25540000000000002</v>
      </c>
      <c r="L43" s="61">
        <v>13</v>
      </c>
      <c r="M43" s="62">
        <v>4.0000000000000001E-3</v>
      </c>
      <c r="N43" s="61">
        <v>131</v>
      </c>
      <c r="O43" s="62">
        <v>3.9899999999999998E-2</v>
      </c>
      <c r="P43" s="61">
        <v>0</v>
      </c>
      <c r="Q43" s="62">
        <v>0</v>
      </c>
      <c r="R43" s="61">
        <v>1605</v>
      </c>
      <c r="S43" s="63">
        <v>0.48920000000000002</v>
      </c>
    </row>
    <row r="44" spans="1:19" ht="17.5" x14ac:dyDescent="0.35">
      <c r="A44" s="5" t="s">
        <v>41</v>
      </c>
      <c r="B44" s="1">
        <v>5</v>
      </c>
      <c r="C44" s="2">
        <v>1808</v>
      </c>
      <c r="D44" s="61">
        <v>1777</v>
      </c>
      <c r="E44" s="61">
        <v>0</v>
      </c>
      <c r="F44" s="61">
        <v>0</v>
      </c>
      <c r="G44" s="61">
        <v>1777</v>
      </c>
      <c r="H44" s="61">
        <v>138</v>
      </c>
      <c r="I44" s="62">
        <v>7.7700000000000005E-2</v>
      </c>
      <c r="J44" s="61">
        <v>591</v>
      </c>
      <c r="K44" s="62">
        <v>0.33260000000000001</v>
      </c>
      <c r="L44" s="61">
        <v>9</v>
      </c>
      <c r="M44" s="62">
        <v>5.1000000000000004E-3</v>
      </c>
      <c r="N44" s="61">
        <v>383</v>
      </c>
      <c r="O44" s="62">
        <v>0.2155</v>
      </c>
      <c r="P44" s="61">
        <v>0</v>
      </c>
      <c r="Q44" s="62">
        <v>0</v>
      </c>
      <c r="R44" s="61">
        <v>656</v>
      </c>
      <c r="S44" s="63">
        <v>0.36919999999999997</v>
      </c>
    </row>
    <row r="45" spans="1:19" ht="17.5" x14ac:dyDescent="0.35">
      <c r="A45" s="5" t="s">
        <v>42</v>
      </c>
      <c r="B45" s="1">
        <v>4</v>
      </c>
      <c r="C45" s="2">
        <v>919</v>
      </c>
      <c r="D45" s="61">
        <v>1238</v>
      </c>
      <c r="E45" s="61">
        <v>0</v>
      </c>
      <c r="F45" s="61">
        <v>0</v>
      </c>
      <c r="G45" s="61">
        <v>1238</v>
      </c>
      <c r="H45" s="61">
        <v>196</v>
      </c>
      <c r="I45" s="62">
        <v>0.1583</v>
      </c>
      <c r="J45" s="61">
        <v>604</v>
      </c>
      <c r="K45" s="62">
        <v>0.4879</v>
      </c>
      <c r="L45" s="61">
        <v>7</v>
      </c>
      <c r="M45" s="62">
        <v>5.7000000000000002E-3</v>
      </c>
      <c r="N45" s="61">
        <v>86</v>
      </c>
      <c r="O45" s="62">
        <v>6.9500000000000006E-2</v>
      </c>
      <c r="P45" s="61">
        <v>0</v>
      </c>
      <c r="Q45" s="62">
        <v>0</v>
      </c>
      <c r="R45" s="61">
        <v>345</v>
      </c>
      <c r="S45" s="63">
        <v>0.2787</v>
      </c>
    </row>
    <row r="46" spans="1:19" ht="17.5" x14ac:dyDescent="0.35">
      <c r="A46" s="5" t="s">
        <v>43</v>
      </c>
      <c r="B46" s="1">
        <v>6</v>
      </c>
      <c r="C46" s="2">
        <v>1668</v>
      </c>
      <c r="D46" s="61">
        <v>1103</v>
      </c>
      <c r="E46" s="61">
        <v>0</v>
      </c>
      <c r="F46" s="61">
        <v>0</v>
      </c>
      <c r="G46" s="61">
        <v>1103</v>
      </c>
      <c r="H46" s="61">
        <v>185</v>
      </c>
      <c r="I46" s="62">
        <v>0.16769999999999999</v>
      </c>
      <c r="J46" s="61">
        <v>221</v>
      </c>
      <c r="K46" s="62">
        <v>0.20039999999999999</v>
      </c>
      <c r="L46" s="61">
        <v>1</v>
      </c>
      <c r="M46" s="62">
        <v>8.9999999999999998E-4</v>
      </c>
      <c r="N46" s="61">
        <v>149</v>
      </c>
      <c r="O46" s="62">
        <v>0.1351</v>
      </c>
      <c r="P46" s="61">
        <v>0</v>
      </c>
      <c r="Q46" s="62">
        <v>0</v>
      </c>
      <c r="R46" s="61">
        <v>547</v>
      </c>
      <c r="S46" s="63">
        <v>0.49590000000000001</v>
      </c>
    </row>
    <row r="47" spans="1:19" ht="17.5" x14ac:dyDescent="0.35">
      <c r="A47" s="5" t="s">
        <v>44</v>
      </c>
      <c r="B47" s="1">
        <v>2</v>
      </c>
      <c r="C47" s="2">
        <v>7167</v>
      </c>
      <c r="D47" s="61">
        <v>7348</v>
      </c>
      <c r="E47" s="61">
        <v>0</v>
      </c>
      <c r="F47" s="61">
        <v>0</v>
      </c>
      <c r="G47" s="61">
        <v>7348</v>
      </c>
      <c r="H47" s="61">
        <v>973</v>
      </c>
      <c r="I47" s="62">
        <v>0.13239999999999999</v>
      </c>
      <c r="J47" s="61">
        <v>1671</v>
      </c>
      <c r="K47" s="62">
        <v>0.22739999999999999</v>
      </c>
      <c r="L47" s="61">
        <v>16</v>
      </c>
      <c r="M47" s="62">
        <v>2.2000000000000001E-3</v>
      </c>
      <c r="N47" s="61">
        <v>473</v>
      </c>
      <c r="O47" s="62">
        <v>6.4399999999999999E-2</v>
      </c>
      <c r="P47" s="61">
        <v>0</v>
      </c>
      <c r="Q47" s="62">
        <v>0</v>
      </c>
      <c r="R47" s="61">
        <v>4215</v>
      </c>
      <c r="S47" s="63">
        <v>0.5736</v>
      </c>
    </row>
    <row r="48" spans="1:19" ht="17.5" x14ac:dyDescent="0.35">
      <c r="A48" s="5" t="s">
        <v>45</v>
      </c>
      <c r="B48" s="1">
        <v>1</v>
      </c>
      <c r="C48" s="2">
        <v>694</v>
      </c>
      <c r="D48" s="61">
        <v>221</v>
      </c>
      <c r="E48" s="61">
        <v>0</v>
      </c>
      <c r="F48" s="61">
        <v>0</v>
      </c>
      <c r="G48" s="61">
        <v>221</v>
      </c>
      <c r="H48" s="61">
        <v>96</v>
      </c>
      <c r="I48" s="62">
        <v>0.43440000000000001</v>
      </c>
      <c r="J48" s="61">
        <v>80</v>
      </c>
      <c r="K48" s="62">
        <v>0.36199999999999999</v>
      </c>
      <c r="L48" s="61">
        <v>0</v>
      </c>
      <c r="M48" s="62">
        <v>0</v>
      </c>
      <c r="N48" s="61">
        <v>24</v>
      </c>
      <c r="O48" s="62">
        <v>0.1086</v>
      </c>
      <c r="P48" s="61">
        <v>0</v>
      </c>
      <c r="Q48" s="62">
        <v>0</v>
      </c>
      <c r="R48" s="61">
        <v>21</v>
      </c>
      <c r="S48" s="63">
        <v>9.5000000000000001E-2</v>
      </c>
    </row>
    <row r="49" spans="1:19" ht="17.5" x14ac:dyDescent="0.35">
      <c r="A49" s="5" t="s">
        <v>46</v>
      </c>
      <c r="B49" s="1">
        <v>1</v>
      </c>
      <c r="C49" s="2">
        <v>470</v>
      </c>
      <c r="D49" s="61">
        <v>463</v>
      </c>
      <c r="E49" s="61">
        <v>0</v>
      </c>
      <c r="F49" s="61">
        <v>0</v>
      </c>
      <c r="G49" s="61">
        <v>463</v>
      </c>
      <c r="H49" s="61">
        <v>167</v>
      </c>
      <c r="I49" s="62">
        <v>0.36070000000000002</v>
      </c>
      <c r="J49" s="61">
        <v>125</v>
      </c>
      <c r="K49" s="62">
        <v>0.27</v>
      </c>
      <c r="L49" s="61">
        <v>0</v>
      </c>
      <c r="M49" s="62">
        <v>0</v>
      </c>
      <c r="N49" s="61">
        <v>48</v>
      </c>
      <c r="O49" s="62">
        <v>0.1037</v>
      </c>
      <c r="P49" s="61">
        <v>0</v>
      </c>
      <c r="Q49" s="62">
        <v>0</v>
      </c>
      <c r="R49" s="61">
        <v>123</v>
      </c>
      <c r="S49" s="63">
        <v>0.26569999999999999</v>
      </c>
    </row>
    <row r="50" spans="1:19" ht="17.5" x14ac:dyDescent="0.35">
      <c r="A50" s="5" t="s">
        <v>47</v>
      </c>
      <c r="B50" s="1">
        <v>3</v>
      </c>
      <c r="C50" s="2">
        <v>1914</v>
      </c>
      <c r="D50" s="61">
        <v>819</v>
      </c>
      <c r="E50" s="61">
        <v>0</v>
      </c>
      <c r="F50" s="61">
        <v>0</v>
      </c>
      <c r="G50" s="61">
        <v>819</v>
      </c>
      <c r="H50" s="61">
        <v>108</v>
      </c>
      <c r="I50" s="62">
        <v>0.13189999999999999</v>
      </c>
      <c r="J50" s="61">
        <v>475</v>
      </c>
      <c r="K50" s="62">
        <v>0.57999999999999996</v>
      </c>
      <c r="L50" s="61">
        <v>2</v>
      </c>
      <c r="M50" s="62">
        <v>2.3999999999999998E-3</v>
      </c>
      <c r="N50" s="61">
        <v>100</v>
      </c>
      <c r="O50" s="62">
        <v>0.1221</v>
      </c>
      <c r="P50" s="61">
        <v>0</v>
      </c>
      <c r="Q50" s="62">
        <v>0</v>
      </c>
      <c r="R50" s="61">
        <v>134</v>
      </c>
      <c r="S50" s="63">
        <v>0.1636</v>
      </c>
    </row>
    <row r="51" spans="1:19" ht="17.5" x14ac:dyDescent="0.35">
      <c r="A51" s="5" t="s">
        <v>48</v>
      </c>
      <c r="B51" s="1">
        <v>4</v>
      </c>
      <c r="C51" s="2">
        <v>59</v>
      </c>
      <c r="D51" s="61">
        <v>59</v>
      </c>
      <c r="E51" s="61">
        <v>0</v>
      </c>
      <c r="F51" s="61">
        <v>0</v>
      </c>
      <c r="G51" s="61">
        <v>59</v>
      </c>
      <c r="H51" s="61">
        <v>12</v>
      </c>
      <c r="I51" s="62">
        <v>0.2034</v>
      </c>
      <c r="J51" s="61">
        <v>30</v>
      </c>
      <c r="K51" s="62">
        <v>0.50849999999999995</v>
      </c>
      <c r="L51" s="61">
        <v>0</v>
      </c>
      <c r="M51" s="62">
        <v>0</v>
      </c>
      <c r="N51" s="61">
        <v>3</v>
      </c>
      <c r="O51" s="62">
        <v>5.0799999999999998E-2</v>
      </c>
      <c r="P51" s="61">
        <v>0</v>
      </c>
      <c r="Q51" s="62">
        <v>0</v>
      </c>
      <c r="R51" s="61">
        <v>14</v>
      </c>
      <c r="S51" s="63">
        <v>0.23730000000000001</v>
      </c>
    </row>
    <row r="52" spans="1:19" ht="17.5" x14ac:dyDescent="0.35">
      <c r="A52" s="5" t="s">
        <v>49</v>
      </c>
      <c r="B52" s="1">
        <v>3</v>
      </c>
      <c r="C52" s="2">
        <v>2718</v>
      </c>
      <c r="D52" s="61">
        <v>2835</v>
      </c>
      <c r="E52" s="61">
        <v>0</v>
      </c>
      <c r="F52" s="61">
        <v>0</v>
      </c>
      <c r="G52" s="61">
        <v>2835</v>
      </c>
      <c r="H52" s="61">
        <v>552</v>
      </c>
      <c r="I52" s="62">
        <v>0.19470000000000001</v>
      </c>
      <c r="J52" s="61">
        <v>712</v>
      </c>
      <c r="K52" s="62">
        <v>0.25109999999999999</v>
      </c>
      <c r="L52" s="61">
        <v>10</v>
      </c>
      <c r="M52" s="62">
        <v>3.5000000000000001E-3</v>
      </c>
      <c r="N52" s="61">
        <v>579</v>
      </c>
      <c r="O52" s="62">
        <v>0.20419999999999999</v>
      </c>
      <c r="P52" s="61">
        <v>6</v>
      </c>
      <c r="Q52" s="62">
        <v>2.0999999999999999E-3</v>
      </c>
      <c r="R52" s="61">
        <v>976</v>
      </c>
      <c r="S52" s="63">
        <v>0.34429999999999999</v>
      </c>
    </row>
    <row r="53" spans="1:19" ht="17.5" x14ac:dyDescent="0.35">
      <c r="A53" s="5" t="s">
        <v>50</v>
      </c>
      <c r="B53" s="1">
        <v>4</v>
      </c>
      <c r="C53" s="2">
        <v>6123</v>
      </c>
      <c r="D53" s="61">
        <v>13031</v>
      </c>
      <c r="E53" s="61">
        <v>0</v>
      </c>
      <c r="F53" s="61">
        <v>0</v>
      </c>
      <c r="G53" s="61">
        <v>13031</v>
      </c>
      <c r="H53" s="61">
        <v>2711</v>
      </c>
      <c r="I53" s="62">
        <v>0.20799999999999999</v>
      </c>
      <c r="J53" s="61">
        <v>5091</v>
      </c>
      <c r="K53" s="62">
        <v>0.39069999999999999</v>
      </c>
      <c r="L53" s="61">
        <v>11</v>
      </c>
      <c r="M53" s="62">
        <v>8.0000000000000004E-4</v>
      </c>
      <c r="N53" s="61">
        <v>933</v>
      </c>
      <c r="O53" s="62">
        <v>7.1599999999999997E-2</v>
      </c>
      <c r="P53" s="61">
        <v>1</v>
      </c>
      <c r="Q53" s="62">
        <v>1E-4</v>
      </c>
      <c r="R53" s="61">
        <v>4284</v>
      </c>
      <c r="S53" s="63">
        <v>0.32879999999999998</v>
      </c>
    </row>
    <row r="54" spans="1:19" ht="17.5" x14ac:dyDescent="0.35">
      <c r="A54" s="5" t="s">
        <v>51</v>
      </c>
      <c r="B54" s="1">
        <v>4</v>
      </c>
      <c r="C54" s="2">
        <v>856</v>
      </c>
      <c r="D54" s="61">
        <v>945</v>
      </c>
      <c r="E54" s="61">
        <v>0</v>
      </c>
      <c r="F54" s="61">
        <v>0</v>
      </c>
      <c r="G54" s="61">
        <v>945</v>
      </c>
      <c r="H54" s="61">
        <v>109</v>
      </c>
      <c r="I54" s="62">
        <v>0.1153</v>
      </c>
      <c r="J54" s="61">
        <v>293</v>
      </c>
      <c r="K54" s="62">
        <v>0.31009999999999999</v>
      </c>
      <c r="L54" s="61">
        <v>7</v>
      </c>
      <c r="M54" s="62">
        <v>7.4000000000000003E-3</v>
      </c>
      <c r="N54" s="61">
        <v>187</v>
      </c>
      <c r="O54" s="62">
        <v>0.19789999999999999</v>
      </c>
      <c r="P54" s="61">
        <v>0</v>
      </c>
      <c r="Q54" s="62">
        <v>0</v>
      </c>
      <c r="R54" s="61">
        <v>349</v>
      </c>
      <c r="S54" s="63">
        <v>0.36930000000000002</v>
      </c>
    </row>
    <row r="55" spans="1:19" ht="17.5" x14ac:dyDescent="0.35">
      <c r="A55" s="5" t="s">
        <v>52</v>
      </c>
      <c r="B55" s="1">
        <v>2</v>
      </c>
      <c r="C55" s="2">
        <v>1629</v>
      </c>
      <c r="D55" s="61">
        <v>3834</v>
      </c>
      <c r="E55" s="61">
        <v>0</v>
      </c>
      <c r="F55" s="61">
        <v>0</v>
      </c>
      <c r="G55" s="61">
        <v>3834</v>
      </c>
      <c r="H55" s="61">
        <v>500</v>
      </c>
      <c r="I55" s="62">
        <v>0.13039999999999999</v>
      </c>
      <c r="J55" s="61">
        <v>1065</v>
      </c>
      <c r="K55" s="62">
        <v>0.27779999999999999</v>
      </c>
      <c r="L55" s="61">
        <v>10</v>
      </c>
      <c r="M55" s="62">
        <v>2.5999999999999999E-3</v>
      </c>
      <c r="N55" s="61">
        <v>502</v>
      </c>
      <c r="O55" s="62">
        <v>0.13089999999999999</v>
      </c>
      <c r="P55" s="61">
        <v>0</v>
      </c>
      <c r="Q55" s="62">
        <v>0</v>
      </c>
      <c r="R55" s="61">
        <v>1757</v>
      </c>
      <c r="S55" s="63">
        <v>0.45829999999999999</v>
      </c>
    </row>
    <row r="56" spans="1:19" ht="17.5" x14ac:dyDescent="0.35">
      <c r="A56" s="52" t="s">
        <v>53</v>
      </c>
      <c r="B56" s="54">
        <v>1</v>
      </c>
      <c r="C56" s="59"/>
      <c r="D56" s="55"/>
      <c r="E56" s="55"/>
      <c r="F56" s="55"/>
      <c r="G56" s="55"/>
      <c r="H56" s="55"/>
      <c r="I56" s="56"/>
      <c r="J56" s="55"/>
      <c r="K56" s="56"/>
      <c r="L56" s="55"/>
      <c r="M56" s="56"/>
      <c r="N56" s="55"/>
      <c r="O56" s="56"/>
      <c r="P56" s="55"/>
      <c r="Q56" s="56"/>
      <c r="R56" s="55"/>
      <c r="S56" s="57"/>
    </row>
    <row r="57" spans="1:19" ht="17.5" x14ac:dyDescent="0.35">
      <c r="A57" s="5" t="s">
        <v>54</v>
      </c>
      <c r="B57" s="1">
        <v>1</v>
      </c>
      <c r="C57" s="2">
        <v>77</v>
      </c>
      <c r="D57" s="61">
        <v>100</v>
      </c>
      <c r="E57" s="61">
        <v>0</v>
      </c>
      <c r="F57" s="61">
        <v>0</v>
      </c>
      <c r="G57" s="61">
        <v>100</v>
      </c>
      <c r="H57" s="61">
        <v>30</v>
      </c>
      <c r="I57" s="62">
        <v>0.3</v>
      </c>
      <c r="J57" s="61">
        <v>30</v>
      </c>
      <c r="K57" s="62">
        <v>0.3</v>
      </c>
      <c r="L57" s="61">
        <v>1</v>
      </c>
      <c r="M57" s="62">
        <v>0.01</v>
      </c>
      <c r="N57" s="61">
        <v>11</v>
      </c>
      <c r="O57" s="62">
        <v>0.11</v>
      </c>
      <c r="P57" s="61">
        <v>0</v>
      </c>
      <c r="Q57" s="62">
        <v>0</v>
      </c>
      <c r="R57" s="61">
        <v>28</v>
      </c>
      <c r="S57" s="63">
        <v>0.28000000000000003</v>
      </c>
    </row>
    <row r="58" spans="1:19" ht="17.5" x14ac:dyDescent="0.35">
      <c r="A58" s="5" t="s">
        <v>55</v>
      </c>
      <c r="B58" s="1">
        <v>6</v>
      </c>
      <c r="C58" s="2">
        <v>2425</v>
      </c>
      <c r="D58" s="61">
        <v>3243</v>
      </c>
      <c r="E58" s="61">
        <v>99</v>
      </c>
      <c r="F58" s="61">
        <v>44</v>
      </c>
      <c r="G58" s="61">
        <v>3287</v>
      </c>
      <c r="H58" s="61">
        <v>882</v>
      </c>
      <c r="I58" s="62">
        <v>0.26829999999999998</v>
      </c>
      <c r="J58" s="61">
        <v>704</v>
      </c>
      <c r="K58" s="62">
        <v>0.2142</v>
      </c>
      <c r="L58" s="61">
        <v>6</v>
      </c>
      <c r="M58" s="62">
        <v>1.8E-3</v>
      </c>
      <c r="N58" s="61">
        <v>1228</v>
      </c>
      <c r="O58" s="62">
        <v>0.37359999999999999</v>
      </c>
      <c r="P58" s="61">
        <v>44</v>
      </c>
      <c r="Q58" s="62">
        <v>1.34E-2</v>
      </c>
      <c r="R58" s="61">
        <v>423</v>
      </c>
      <c r="S58" s="63">
        <v>0.12870000000000001</v>
      </c>
    </row>
    <row r="59" spans="1:19" ht="17.5" x14ac:dyDescent="0.35">
      <c r="A59" s="5" t="s">
        <v>56</v>
      </c>
      <c r="B59" s="1">
        <v>5</v>
      </c>
      <c r="C59" s="2">
        <v>2254</v>
      </c>
      <c r="D59" s="61">
        <v>1714</v>
      </c>
      <c r="E59" s="61">
        <v>0</v>
      </c>
      <c r="F59" s="61">
        <v>0</v>
      </c>
      <c r="G59" s="61">
        <v>1714</v>
      </c>
      <c r="H59" s="61">
        <v>115</v>
      </c>
      <c r="I59" s="62">
        <v>6.7100000000000007E-2</v>
      </c>
      <c r="J59" s="61">
        <v>254</v>
      </c>
      <c r="K59" s="62">
        <v>0.1482</v>
      </c>
      <c r="L59" s="61">
        <v>4</v>
      </c>
      <c r="M59" s="62">
        <v>2.3E-3</v>
      </c>
      <c r="N59" s="61">
        <v>52</v>
      </c>
      <c r="O59" s="62">
        <v>3.0300000000000001E-2</v>
      </c>
      <c r="P59" s="61">
        <v>0</v>
      </c>
      <c r="Q59" s="62">
        <v>0</v>
      </c>
      <c r="R59" s="61">
        <v>1289</v>
      </c>
      <c r="S59" s="63">
        <v>0.752</v>
      </c>
    </row>
    <row r="60" spans="1:19" ht="17.5" x14ac:dyDescent="0.35">
      <c r="A60" s="5" t="s">
        <v>57</v>
      </c>
      <c r="B60" s="1">
        <v>2</v>
      </c>
      <c r="C60" s="2">
        <v>277</v>
      </c>
      <c r="D60" s="61">
        <v>257</v>
      </c>
      <c r="E60" s="61">
        <v>0</v>
      </c>
      <c r="F60" s="61">
        <v>0</v>
      </c>
      <c r="G60" s="61">
        <v>257</v>
      </c>
      <c r="H60" s="61">
        <v>63</v>
      </c>
      <c r="I60" s="62">
        <v>0.24510000000000001</v>
      </c>
      <c r="J60" s="61">
        <v>126</v>
      </c>
      <c r="K60" s="62">
        <v>0.49030000000000001</v>
      </c>
      <c r="L60" s="61">
        <v>1</v>
      </c>
      <c r="M60" s="62">
        <v>3.8999999999999998E-3</v>
      </c>
      <c r="N60" s="61">
        <v>25</v>
      </c>
      <c r="O60" s="62">
        <v>9.7299999999999998E-2</v>
      </c>
      <c r="P60" s="61">
        <v>0</v>
      </c>
      <c r="Q60" s="62">
        <v>0</v>
      </c>
      <c r="R60" s="61">
        <v>42</v>
      </c>
      <c r="S60" s="63">
        <v>0.16339999999999999</v>
      </c>
    </row>
    <row r="61" spans="1:19" ht="18" thickBot="1" x14ac:dyDescent="0.4">
      <c r="A61" s="6" t="s">
        <v>58</v>
      </c>
      <c r="B61" s="72">
        <v>4</v>
      </c>
      <c r="C61" s="2">
        <v>101</v>
      </c>
      <c r="D61" s="73">
        <v>96</v>
      </c>
      <c r="E61" s="73">
        <v>0</v>
      </c>
      <c r="F61" s="73">
        <v>0</v>
      </c>
      <c r="G61" s="73">
        <v>96</v>
      </c>
      <c r="H61" s="73">
        <v>17</v>
      </c>
      <c r="I61" s="74">
        <v>0.17710000000000001</v>
      </c>
      <c r="J61" s="75">
        <v>58</v>
      </c>
      <c r="K61" s="74">
        <v>0.60419999999999996</v>
      </c>
      <c r="L61" s="75">
        <v>0</v>
      </c>
      <c r="M61" s="74">
        <v>0</v>
      </c>
      <c r="N61" s="75">
        <v>8</v>
      </c>
      <c r="O61" s="74">
        <v>8.3299999999999999E-2</v>
      </c>
      <c r="P61" s="75">
        <v>0</v>
      </c>
      <c r="Q61" s="74">
        <v>0</v>
      </c>
      <c r="R61" s="75">
        <v>13</v>
      </c>
      <c r="S61" s="76">
        <v>0.13539999999999999</v>
      </c>
    </row>
    <row r="62" spans="1:19" ht="18.5" thickBot="1" x14ac:dyDescent="0.45">
      <c r="A62" s="24" t="s">
        <v>59</v>
      </c>
      <c r="B62" s="25"/>
      <c r="C62" s="26">
        <f t="shared" ref="C62:H62" si="0">SUM(C9:C61)</f>
        <v>90186</v>
      </c>
      <c r="D62" s="26">
        <f t="shared" si="0"/>
        <v>115193</v>
      </c>
      <c r="E62" s="26">
        <f t="shared" si="0"/>
        <v>147</v>
      </c>
      <c r="F62" s="26">
        <f t="shared" si="0"/>
        <v>58</v>
      </c>
      <c r="G62" s="26">
        <f t="shared" si="0"/>
        <v>115259</v>
      </c>
      <c r="H62" s="26">
        <f t="shared" si="0"/>
        <v>17678</v>
      </c>
      <c r="I62" s="27">
        <f>H62/G62</f>
        <v>0.15337630900840715</v>
      </c>
      <c r="J62" s="26">
        <f>SUM(J9:J61)</f>
        <v>31458</v>
      </c>
      <c r="K62" s="27">
        <f>J62/G62</f>
        <v>0.27293313320434848</v>
      </c>
      <c r="L62" s="26">
        <f>SUM(L9:L61)</f>
        <v>317</v>
      </c>
      <c r="M62" s="27">
        <f>L62/G62</f>
        <v>2.7503275232302902E-3</v>
      </c>
      <c r="N62" s="26">
        <f>SUM(N9:N61)</f>
        <v>11913</v>
      </c>
      <c r="O62" s="27">
        <f>N62/G62</f>
        <v>0.1033585229786828</v>
      </c>
      <c r="P62" s="26">
        <f>SUM(P9:P61)</f>
        <v>68</v>
      </c>
      <c r="Q62" s="27">
        <f>P62/G62</f>
        <v>5.8997562012510954E-4</v>
      </c>
      <c r="R62" s="26">
        <f>SUM(R9:R61)</f>
        <v>53825</v>
      </c>
      <c r="S62" s="28">
        <f>R62/G62</f>
        <v>0.46699173166520619</v>
      </c>
    </row>
    <row r="63" spans="1:19" ht="15.5" x14ac:dyDescent="0.35">
      <c r="A63" s="97" t="s">
        <v>95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9"/>
    </row>
    <row r="64" spans="1:19" ht="15.5" x14ac:dyDescent="0.35">
      <c r="A64" s="8"/>
      <c r="B64" s="81" t="s">
        <v>96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2"/>
    </row>
    <row r="65" spans="1:19" ht="15.5" x14ac:dyDescent="0.35">
      <c r="A65" s="83" t="s">
        <v>97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2"/>
    </row>
    <row r="66" spans="1:19" ht="16" thickBot="1" x14ac:dyDescent="0.4">
      <c r="A66" s="84" t="s">
        <v>105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6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99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29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0"/>
      <c r="B4" s="32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6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6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6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2" t="s">
        <v>5</v>
      </c>
      <c r="C8" s="42" t="s">
        <v>67</v>
      </c>
      <c r="D8" s="42" t="s">
        <v>87</v>
      </c>
      <c r="E8" s="42" t="s">
        <v>88</v>
      </c>
      <c r="F8" s="42" t="s">
        <v>70</v>
      </c>
      <c r="G8" s="43" t="s">
        <v>74</v>
      </c>
      <c r="H8" s="42" t="s">
        <v>73</v>
      </c>
      <c r="I8" s="42" t="s">
        <v>77</v>
      </c>
      <c r="J8" s="42" t="s">
        <v>76</v>
      </c>
      <c r="K8" s="43" t="s">
        <v>81</v>
      </c>
      <c r="L8" s="42" t="s">
        <v>80</v>
      </c>
      <c r="M8" s="42" t="s">
        <v>85</v>
      </c>
      <c r="N8" s="42" t="s">
        <v>84</v>
      </c>
      <c r="O8" s="43" t="s">
        <v>91</v>
      </c>
      <c r="P8" s="42" t="s">
        <v>90</v>
      </c>
      <c r="Q8" s="44" t="s">
        <v>93</v>
      </c>
      <c r="R8" s="40" t="s">
        <v>92</v>
      </c>
    </row>
    <row r="9" spans="1:18" ht="17.5" x14ac:dyDescent="0.35">
      <c r="A9" s="70" t="s">
        <v>12</v>
      </c>
      <c r="B9" s="69">
        <v>1566</v>
      </c>
      <c r="C9" s="71">
        <v>2526</v>
      </c>
      <c r="D9" s="60">
        <v>0</v>
      </c>
      <c r="E9" s="60">
        <v>0</v>
      </c>
      <c r="F9" s="60">
        <v>2526</v>
      </c>
      <c r="G9" s="60">
        <v>314</v>
      </c>
      <c r="H9" s="67">
        <v>0.12429999999999999</v>
      </c>
      <c r="I9" s="60">
        <v>444</v>
      </c>
      <c r="J9" s="67">
        <v>0.17580000000000001</v>
      </c>
      <c r="K9" s="60">
        <v>9</v>
      </c>
      <c r="L9" s="67">
        <v>3.5999999999999999E-3</v>
      </c>
      <c r="M9" s="60">
        <v>224</v>
      </c>
      <c r="N9" s="67">
        <v>8.8700000000000001E-2</v>
      </c>
      <c r="O9" s="60">
        <v>0</v>
      </c>
      <c r="P9" s="67">
        <v>0</v>
      </c>
      <c r="Q9" s="60">
        <v>1535</v>
      </c>
      <c r="R9" s="68">
        <v>0.60770000000000002</v>
      </c>
    </row>
    <row r="10" spans="1:18" ht="17.5" x14ac:dyDescent="0.35">
      <c r="A10" s="5" t="s">
        <v>25</v>
      </c>
      <c r="B10" s="53">
        <v>2156</v>
      </c>
      <c r="C10" s="61">
        <v>1930</v>
      </c>
      <c r="D10" s="61">
        <v>0</v>
      </c>
      <c r="E10" s="61">
        <v>0</v>
      </c>
      <c r="F10" s="61">
        <v>1930</v>
      </c>
      <c r="G10" s="61">
        <v>445</v>
      </c>
      <c r="H10" s="62">
        <v>0.2306</v>
      </c>
      <c r="I10" s="61">
        <v>487</v>
      </c>
      <c r="J10" s="62">
        <v>0.25230000000000002</v>
      </c>
      <c r="K10" s="61">
        <v>1</v>
      </c>
      <c r="L10" s="62">
        <v>5.0000000000000001E-4</v>
      </c>
      <c r="M10" s="61">
        <v>323</v>
      </c>
      <c r="N10" s="62">
        <v>0.16739999999999999</v>
      </c>
      <c r="O10" s="61">
        <v>0</v>
      </c>
      <c r="P10" s="62">
        <v>0</v>
      </c>
      <c r="Q10" s="61">
        <v>674</v>
      </c>
      <c r="R10" s="63">
        <v>0.34920000000000001</v>
      </c>
    </row>
    <row r="11" spans="1:18" ht="17.5" x14ac:dyDescent="0.35">
      <c r="A11" s="5" t="s">
        <v>27</v>
      </c>
      <c r="B11" s="53">
        <v>338</v>
      </c>
      <c r="C11" s="61">
        <v>330</v>
      </c>
      <c r="D11" s="61">
        <v>0</v>
      </c>
      <c r="E11" s="61">
        <v>0</v>
      </c>
      <c r="F11" s="61">
        <v>330</v>
      </c>
      <c r="G11" s="61">
        <v>66</v>
      </c>
      <c r="H11" s="62">
        <v>0.2</v>
      </c>
      <c r="I11" s="61">
        <v>97</v>
      </c>
      <c r="J11" s="62">
        <v>0.29389999999999999</v>
      </c>
      <c r="K11" s="61">
        <v>8</v>
      </c>
      <c r="L11" s="62">
        <v>2.4199999999999999E-2</v>
      </c>
      <c r="M11" s="61">
        <v>75</v>
      </c>
      <c r="N11" s="62">
        <v>0.2273</v>
      </c>
      <c r="O11" s="61">
        <v>0</v>
      </c>
      <c r="P11" s="62">
        <v>0</v>
      </c>
      <c r="Q11" s="61">
        <v>84</v>
      </c>
      <c r="R11" s="63">
        <v>0.2545</v>
      </c>
    </row>
    <row r="12" spans="1:18" ht="17.5" x14ac:dyDescent="0.35">
      <c r="A12" s="5" t="s">
        <v>36</v>
      </c>
      <c r="B12" s="53">
        <v>210</v>
      </c>
      <c r="C12" s="60">
        <v>219</v>
      </c>
      <c r="D12" s="61">
        <v>0</v>
      </c>
      <c r="E12" s="61">
        <v>0</v>
      </c>
      <c r="F12" s="61">
        <v>219</v>
      </c>
      <c r="G12" s="61">
        <v>29</v>
      </c>
      <c r="H12" s="62">
        <v>0.13239999999999999</v>
      </c>
      <c r="I12" s="61">
        <v>38</v>
      </c>
      <c r="J12" s="62">
        <v>0.17349999999999999</v>
      </c>
      <c r="K12" s="61">
        <v>3</v>
      </c>
      <c r="L12" s="62">
        <v>1.37E-2</v>
      </c>
      <c r="M12" s="61">
        <v>36</v>
      </c>
      <c r="N12" s="62">
        <v>0.16439999999999999</v>
      </c>
      <c r="O12" s="61">
        <v>0</v>
      </c>
      <c r="P12" s="62">
        <v>0</v>
      </c>
      <c r="Q12" s="61">
        <v>113</v>
      </c>
      <c r="R12" s="63">
        <v>0.51600000000000001</v>
      </c>
    </row>
    <row r="13" spans="1:18" ht="17.5" x14ac:dyDescent="0.35">
      <c r="A13" s="5" t="s">
        <v>37</v>
      </c>
      <c r="B13" s="53">
        <v>839</v>
      </c>
      <c r="C13" s="61">
        <v>3544</v>
      </c>
      <c r="D13" s="61">
        <v>0</v>
      </c>
      <c r="E13" s="61">
        <v>1</v>
      </c>
      <c r="F13" s="61">
        <v>3544</v>
      </c>
      <c r="G13" s="61">
        <v>1304</v>
      </c>
      <c r="H13" s="62">
        <v>0.3679</v>
      </c>
      <c r="I13" s="61">
        <v>805</v>
      </c>
      <c r="J13" s="62">
        <v>0.2271</v>
      </c>
      <c r="K13" s="61">
        <v>65</v>
      </c>
      <c r="L13" s="62">
        <v>1.83E-2</v>
      </c>
      <c r="M13" s="61">
        <v>403</v>
      </c>
      <c r="N13" s="62">
        <v>0.1137</v>
      </c>
      <c r="O13" s="61">
        <v>1</v>
      </c>
      <c r="P13" s="62">
        <v>2.9999999999999997E-4</v>
      </c>
      <c r="Q13" s="61">
        <v>966</v>
      </c>
      <c r="R13" s="63">
        <v>0.27260000000000001</v>
      </c>
    </row>
    <row r="14" spans="1:18" ht="17.5" x14ac:dyDescent="0.35">
      <c r="A14" s="5" t="s">
        <v>40</v>
      </c>
      <c r="B14" s="53">
        <v>3311</v>
      </c>
      <c r="C14" s="61">
        <v>3281</v>
      </c>
      <c r="D14" s="61">
        <v>0</v>
      </c>
      <c r="E14" s="61">
        <v>0</v>
      </c>
      <c r="F14" s="61">
        <v>3281</v>
      </c>
      <c r="G14" s="61">
        <v>694</v>
      </c>
      <c r="H14" s="62">
        <v>0.21149999999999999</v>
      </c>
      <c r="I14" s="61">
        <v>838</v>
      </c>
      <c r="J14" s="62">
        <v>0.25540000000000002</v>
      </c>
      <c r="K14" s="61">
        <v>13</v>
      </c>
      <c r="L14" s="62">
        <v>4.0000000000000001E-3</v>
      </c>
      <c r="M14" s="61">
        <v>131</v>
      </c>
      <c r="N14" s="62">
        <v>3.9899999999999998E-2</v>
      </c>
      <c r="O14" s="61">
        <v>0</v>
      </c>
      <c r="P14" s="62">
        <v>0</v>
      </c>
      <c r="Q14" s="61">
        <v>1605</v>
      </c>
      <c r="R14" s="63">
        <v>0.48920000000000002</v>
      </c>
    </row>
    <row r="15" spans="1:18" ht="17.5" x14ac:dyDescent="0.35">
      <c r="A15" s="5" t="s">
        <v>45</v>
      </c>
      <c r="B15" s="53">
        <v>694</v>
      </c>
      <c r="C15" s="61">
        <v>221</v>
      </c>
      <c r="D15" s="61">
        <v>0</v>
      </c>
      <c r="E15" s="61">
        <v>0</v>
      </c>
      <c r="F15" s="61">
        <v>221</v>
      </c>
      <c r="G15" s="61">
        <v>96</v>
      </c>
      <c r="H15" s="62">
        <v>0.43440000000000001</v>
      </c>
      <c r="I15" s="61">
        <v>80</v>
      </c>
      <c r="J15" s="62">
        <v>0.36199999999999999</v>
      </c>
      <c r="K15" s="61">
        <v>0</v>
      </c>
      <c r="L15" s="62">
        <v>0</v>
      </c>
      <c r="M15" s="61">
        <v>24</v>
      </c>
      <c r="N15" s="62">
        <v>0.1086</v>
      </c>
      <c r="O15" s="61">
        <v>0</v>
      </c>
      <c r="P15" s="62">
        <v>0</v>
      </c>
      <c r="Q15" s="61">
        <v>21</v>
      </c>
      <c r="R15" s="63">
        <v>9.5000000000000001E-2</v>
      </c>
    </row>
    <row r="16" spans="1:18" ht="17.5" x14ac:dyDescent="0.35">
      <c r="A16" s="5" t="s">
        <v>46</v>
      </c>
      <c r="B16" s="53">
        <v>470</v>
      </c>
      <c r="C16" s="61">
        <v>463</v>
      </c>
      <c r="D16" s="61">
        <v>0</v>
      </c>
      <c r="E16" s="61">
        <v>0</v>
      </c>
      <c r="F16" s="61">
        <v>463</v>
      </c>
      <c r="G16" s="61">
        <v>167</v>
      </c>
      <c r="H16" s="62">
        <v>0.36070000000000002</v>
      </c>
      <c r="I16" s="61">
        <v>125</v>
      </c>
      <c r="J16" s="62">
        <v>0.27</v>
      </c>
      <c r="K16" s="61">
        <v>0</v>
      </c>
      <c r="L16" s="62">
        <v>0</v>
      </c>
      <c r="M16" s="61">
        <v>48</v>
      </c>
      <c r="N16" s="62">
        <v>0.1037</v>
      </c>
      <c r="O16" s="61">
        <v>0</v>
      </c>
      <c r="P16" s="62">
        <v>0</v>
      </c>
      <c r="Q16" s="61">
        <v>123</v>
      </c>
      <c r="R16" s="63">
        <v>0.26569999999999999</v>
      </c>
    </row>
    <row r="17" spans="1:18" ht="17.5" x14ac:dyDescent="0.35">
      <c r="A17" s="52" t="s">
        <v>53</v>
      </c>
      <c r="B17" s="58"/>
      <c r="C17" s="55"/>
      <c r="D17" s="55"/>
      <c r="E17" s="55"/>
      <c r="F17" s="55"/>
      <c r="G17" s="55"/>
      <c r="H17" s="56"/>
      <c r="I17" s="55"/>
      <c r="J17" s="56"/>
      <c r="K17" s="55"/>
      <c r="L17" s="56"/>
      <c r="M17" s="55"/>
      <c r="N17" s="56"/>
      <c r="O17" s="55"/>
      <c r="P17" s="56"/>
      <c r="Q17" s="55"/>
      <c r="R17" s="57"/>
    </row>
    <row r="18" spans="1:18" ht="18" thickBot="1" x14ac:dyDescent="0.4">
      <c r="A18" s="6" t="s">
        <v>54</v>
      </c>
      <c r="B18" s="53">
        <v>77</v>
      </c>
      <c r="C18" s="61">
        <v>100</v>
      </c>
      <c r="D18" s="61">
        <v>0</v>
      </c>
      <c r="E18" s="61">
        <v>0</v>
      </c>
      <c r="F18" s="61">
        <v>100</v>
      </c>
      <c r="G18" s="61">
        <v>30</v>
      </c>
      <c r="H18" s="62">
        <v>0.3</v>
      </c>
      <c r="I18" s="61">
        <v>30</v>
      </c>
      <c r="J18" s="62">
        <v>0.3</v>
      </c>
      <c r="K18" s="61">
        <v>1</v>
      </c>
      <c r="L18" s="62">
        <v>0.01</v>
      </c>
      <c r="M18" s="61">
        <v>11</v>
      </c>
      <c r="N18" s="62">
        <v>0.11</v>
      </c>
      <c r="O18" s="61">
        <v>0</v>
      </c>
      <c r="P18" s="62">
        <v>0</v>
      </c>
      <c r="Q18" s="61">
        <v>28</v>
      </c>
      <c r="R18" s="63">
        <v>0.28000000000000003</v>
      </c>
    </row>
    <row r="19" spans="1:18" ht="42.65" customHeight="1" thickBot="1" x14ac:dyDescent="0.45">
      <c r="A19" s="9" t="s">
        <v>94</v>
      </c>
      <c r="B19" s="11">
        <f t="shared" ref="B19:G19" si="0">SUM(B9:B18)</f>
        <v>9661</v>
      </c>
      <c r="C19" s="10">
        <f t="shared" si="0"/>
        <v>12614</v>
      </c>
      <c r="D19" s="11">
        <f t="shared" si="0"/>
        <v>0</v>
      </c>
      <c r="E19" s="10">
        <f t="shared" si="0"/>
        <v>1</v>
      </c>
      <c r="F19" s="11">
        <f t="shared" si="0"/>
        <v>12614</v>
      </c>
      <c r="G19" s="10">
        <f t="shared" si="0"/>
        <v>3145</v>
      </c>
      <c r="H19" s="13">
        <f>G19/F19</f>
        <v>0.24932614555256064</v>
      </c>
      <c r="I19" s="10">
        <f>SUM(I9:I18)</f>
        <v>2944</v>
      </c>
      <c r="J19" s="13">
        <f>I19/F19</f>
        <v>0.23339146979546535</v>
      </c>
      <c r="K19" s="10">
        <f>SUM(K9:K18)</f>
        <v>100</v>
      </c>
      <c r="L19" s="13">
        <f>K19/F19</f>
        <v>7.9276993816394491E-3</v>
      </c>
      <c r="M19" s="10">
        <f>SUM(M9:M18)</f>
        <v>1275</v>
      </c>
      <c r="N19" s="13">
        <f>M19/F19</f>
        <v>0.10107816711590296</v>
      </c>
      <c r="O19" s="10">
        <f>SUM(O9:O18)</f>
        <v>1</v>
      </c>
      <c r="P19" s="13">
        <f>O19/F19</f>
        <v>7.9276993816394486E-5</v>
      </c>
      <c r="Q19" s="10">
        <f>SUM(Q9:Q18)</f>
        <v>5149</v>
      </c>
      <c r="R19" s="13">
        <f>Q19/F19</f>
        <v>0.40819724116061518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8"/>
      <c r="B21" s="100" t="s">
        <v>96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102" t="s">
        <v>97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/>
    </row>
    <row r="23" spans="1:18" ht="16" thickBot="1" x14ac:dyDescent="0.4">
      <c r="A23" s="103" t="s">
        <v>106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5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29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156</v>
      </c>
      <c r="C9" s="17">
        <v>158</v>
      </c>
      <c r="D9" s="17">
        <v>0</v>
      </c>
      <c r="E9" s="17">
        <v>0</v>
      </c>
      <c r="F9" s="17">
        <v>158</v>
      </c>
      <c r="G9" s="17">
        <v>36</v>
      </c>
      <c r="H9" s="18">
        <v>0.2278</v>
      </c>
      <c r="I9" s="17">
        <v>20</v>
      </c>
      <c r="J9" s="18">
        <v>0.12659999999999999</v>
      </c>
      <c r="K9" s="17">
        <v>0</v>
      </c>
      <c r="L9" s="18">
        <v>0</v>
      </c>
      <c r="M9" s="17">
        <v>9</v>
      </c>
      <c r="N9" s="18">
        <v>5.7000000000000002E-2</v>
      </c>
      <c r="O9" s="17">
        <v>0</v>
      </c>
      <c r="P9" s="18">
        <v>0</v>
      </c>
      <c r="Q9" s="17">
        <v>93</v>
      </c>
      <c r="R9" s="19">
        <v>0.58860000000000001</v>
      </c>
    </row>
    <row r="10" spans="1:18" ht="17.5" x14ac:dyDescent="0.35">
      <c r="A10" s="1" t="s">
        <v>14</v>
      </c>
      <c r="B10" s="2">
        <v>152</v>
      </c>
      <c r="C10" s="15">
        <v>226</v>
      </c>
      <c r="D10" s="15">
        <v>0</v>
      </c>
      <c r="E10" s="15">
        <v>0</v>
      </c>
      <c r="F10" s="15">
        <v>226</v>
      </c>
      <c r="G10" s="15">
        <v>20</v>
      </c>
      <c r="H10" s="16">
        <v>8.8499999999999995E-2</v>
      </c>
      <c r="I10" s="15">
        <v>97</v>
      </c>
      <c r="J10" s="16">
        <v>0.42920000000000003</v>
      </c>
      <c r="K10" s="15">
        <v>0</v>
      </c>
      <c r="L10" s="16">
        <v>0</v>
      </c>
      <c r="M10" s="15">
        <v>7</v>
      </c>
      <c r="N10" s="16">
        <v>3.1E-2</v>
      </c>
      <c r="O10" s="15">
        <v>1</v>
      </c>
      <c r="P10" s="16">
        <v>4.4000000000000003E-3</v>
      </c>
      <c r="Q10" s="15">
        <v>101</v>
      </c>
      <c r="R10" s="20">
        <v>0.44690000000000002</v>
      </c>
    </row>
    <row r="11" spans="1:18" ht="17.5" x14ac:dyDescent="0.35">
      <c r="A11" s="1" t="s">
        <v>26</v>
      </c>
      <c r="B11" s="2">
        <v>61</v>
      </c>
      <c r="C11" s="15">
        <v>980</v>
      </c>
      <c r="D11" s="15">
        <v>0</v>
      </c>
      <c r="E11" s="15">
        <v>0</v>
      </c>
      <c r="F11" s="15">
        <v>1010</v>
      </c>
      <c r="G11" s="15">
        <v>164</v>
      </c>
      <c r="H11" s="16">
        <v>0.16239999999999999</v>
      </c>
      <c r="I11" s="15">
        <v>408</v>
      </c>
      <c r="J11" s="16">
        <v>0.40400000000000003</v>
      </c>
      <c r="K11" s="15">
        <v>0</v>
      </c>
      <c r="L11" s="16">
        <v>0</v>
      </c>
      <c r="M11" s="15">
        <v>82</v>
      </c>
      <c r="N11" s="16">
        <v>8.1199999999999994E-2</v>
      </c>
      <c r="O11" s="15">
        <v>0</v>
      </c>
      <c r="P11" s="16">
        <v>0</v>
      </c>
      <c r="Q11" s="15">
        <v>356</v>
      </c>
      <c r="R11" s="20">
        <v>0.35249999999999998</v>
      </c>
    </row>
    <row r="12" spans="1:18" ht="17.5" x14ac:dyDescent="0.35">
      <c r="A12" s="1" t="s">
        <v>44</v>
      </c>
      <c r="B12" s="2">
        <v>7167</v>
      </c>
      <c r="C12" s="15">
        <v>7348</v>
      </c>
      <c r="D12" s="15">
        <v>0</v>
      </c>
      <c r="E12" s="15">
        <v>0</v>
      </c>
      <c r="F12" s="15">
        <v>7348</v>
      </c>
      <c r="G12" s="15">
        <v>973</v>
      </c>
      <c r="H12" s="16">
        <v>0.13239999999999999</v>
      </c>
      <c r="I12" s="15">
        <v>1671</v>
      </c>
      <c r="J12" s="16">
        <v>0.22739999999999999</v>
      </c>
      <c r="K12" s="15">
        <v>16</v>
      </c>
      <c r="L12" s="16">
        <v>2.2000000000000001E-3</v>
      </c>
      <c r="M12" s="15">
        <v>473</v>
      </c>
      <c r="N12" s="16">
        <v>6.4399999999999999E-2</v>
      </c>
      <c r="O12" s="15">
        <v>0</v>
      </c>
      <c r="P12" s="16">
        <v>0</v>
      </c>
      <c r="Q12" s="15">
        <v>4215</v>
      </c>
      <c r="R12" s="20">
        <v>0.5736</v>
      </c>
    </row>
    <row r="13" spans="1:18" ht="17.5" x14ac:dyDescent="0.35">
      <c r="A13" s="1" t="s">
        <v>52</v>
      </c>
      <c r="B13" s="2">
        <v>1629</v>
      </c>
      <c r="C13" s="15">
        <v>3834</v>
      </c>
      <c r="D13" s="15">
        <v>0</v>
      </c>
      <c r="E13" s="15">
        <v>0</v>
      </c>
      <c r="F13" s="15">
        <v>3834</v>
      </c>
      <c r="G13" s="15">
        <v>500</v>
      </c>
      <c r="H13" s="16">
        <v>0.13039999999999999</v>
      </c>
      <c r="I13" s="15">
        <v>1065</v>
      </c>
      <c r="J13" s="16">
        <v>0.27779999999999999</v>
      </c>
      <c r="K13" s="15">
        <v>10</v>
      </c>
      <c r="L13" s="16">
        <v>2.5999999999999999E-3</v>
      </c>
      <c r="M13" s="15">
        <v>502</v>
      </c>
      <c r="N13" s="16">
        <v>0.13089999999999999</v>
      </c>
      <c r="O13" s="15">
        <v>0</v>
      </c>
      <c r="P13" s="16">
        <v>0</v>
      </c>
      <c r="Q13" s="15">
        <v>1757</v>
      </c>
      <c r="R13" s="20">
        <v>0.45829999999999999</v>
      </c>
    </row>
    <row r="14" spans="1:18" ht="18" thickBot="1" x14ac:dyDescent="0.4">
      <c r="A14" s="1" t="s">
        <v>57</v>
      </c>
      <c r="B14" s="2">
        <v>277</v>
      </c>
      <c r="C14" s="15">
        <v>257</v>
      </c>
      <c r="D14" s="15">
        <v>0</v>
      </c>
      <c r="E14" s="15">
        <v>0</v>
      </c>
      <c r="F14" s="15">
        <v>257</v>
      </c>
      <c r="G14" s="15">
        <v>63</v>
      </c>
      <c r="H14" s="16">
        <v>0.24510000000000001</v>
      </c>
      <c r="I14" s="15">
        <v>126</v>
      </c>
      <c r="J14" s="16">
        <v>0.49030000000000001</v>
      </c>
      <c r="K14" s="15">
        <v>1</v>
      </c>
      <c r="L14" s="16">
        <v>3.8999999999999998E-3</v>
      </c>
      <c r="M14" s="15">
        <v>25</v>
      </c>
      <c r="N14" s="16">
        <v>9.7299999999999998E-2</v>
      </c>
      <c r="O14" s="15">
        <v>0</v>
      </c>
      <c r="P14" s="16">
        <v>0</v>
      </c>
      <c r="Q14" s="15">
        <v>42</v>
      </c>
      <c r="R14" s="20">
        <v>0.16339999999999999</v>
      </c>
    </row>
    <row r="15" spans="1:18" ht="36.5" thickBot="1" x14ac:dyDescent="0.45">
      <c r="A15" s="9" t="s">
        <v>94</v>
      </c>
      <c r="B15" s="10">
        <f t="shared" ref="B15:G15" si="0">SUM(B9:B14)</f>
        <v>9442</v>
      </c>
      <c r="C15" s="11">
        <f t="shared" si="0"/>
        <v>12803</v>
      </c>
      <c r="D15" s="10">
        <f t="shared" si="0"/>
        <v>0</v>
      </c>
      <c r="E15" s="11">
        <f t="shared" si="0"/>
        <v>0</v>
      </c>
      <c r="F15" s="10">
        <f t="shared" si="0"/>
        <v>12833</v>
      </c>
      <c r="G15" s="11">
        <f t="shared" si="0"/>
        <v>1756</v>
      </c>
      <c r="H15" s="12">
        <f>G15/F15</f>
        <v>0.13683472297981766</v>
      </c>
      <c r="I15" s="11">
        <f>SUM(I9:I14)</f>
        <v>3387</v>
      </c>
      <c r="J15" s="12">
        <f>I15/F15</f>
        <v>0.26392893321904465</v>
      </c>
      <c r="K15" s="11">
        <f>SUM(K9:K14)</f>
        <v>27</v>
      </c>
      <c r="L15" s="12">
        <f>K15/F15</f>
        <v>2.1039507519675835E-3</v>
      </c>
      <c r="M15" s="11">
        <f>SUM(M9:M14)</f>
        <v>1098</v>
      </c>
      <c r="N15" s="12">
        <f>M15/F15</f>
        <v>8.5560663913348392E-2</v>
      </c>
      <c r="O15" s="11">
        <f>SUM(O9:O14)</f>
        <v>1</v>
      </c>
      <c r="P15" s="12">
        <f>O15/F15</f>
        <v>7.7924101924725314E-5</v>
      </c>
      <c r="Q15" s="11">
        <f>SUM(Q9:Q14)</f>
        <v>6564</v>
      </c>
      <c r="R15" s="13">
        <f>Q15/F15</f>
        <v>0.51149380503389696</v>
      </c>
    </row>
    <row r="16" spans="1:18" ht="17.5" customHeight="1" x14ac:dyDescent="0.35">
      <c r="A16" s="97" t="s">
        <v>95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9"/>
    </row>
    <row r="17" spans="1:18" ht="15.5" x14ac:dyDescent="0.35">
      <c r="A17" s="8"/>
      <c r="B17" s="100" t="s">
        <v>96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1"/>
    </row>
    <row r="18" spans="1:18" ht="15.5" x14ac:dyDescent="0.35">
      <c r="A18" s="102" t="s">
        <v>97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6" thickBot="1" x14ac:dyDescent="0.4">
      <c r="A19" s="103" t="s">
        <v>106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5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topLeftCell="A3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29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793</v>
      </c>
      <c r="C9" s="17">
        <v>2201</v>
      </c>
      <c r="D9" s="17">
        <v>0</v>
      </c>
      <c r="E9" s="17">
        <v>0</v>
      </c>
      <c r="F9" s="17">
        <v>2201</v>
      </c>
      <c r="G9" s="17">
        <v>243</v>
      </c>
      <c r="H9" s="18">
        <v>0.1104</v>
      </c>
      <c r="I9" s="17">
        <v>391</v>
      </c>
      <c r="J9" s="18">
        <v>0.17760000000000001</v>
      </c>
      <c r="K9" s="17">
        <v>4</v>
      </c>
      <c r="L9" s="18">
        <v>1.8E-3</v>
      </c>
      <c r="M9" s="17">
        <v>156</v>
      </c>
      <c r="N9" s="18">
        <v>7.0900000000000005E-2</v>
      </c>
      <c r="O9" s="17">
        <v>0</v>
      </c>
      <c r="P9" s="18">
        <v>0</v>
      </c>
      <c r="Q9" s="17">
        <v>1407</v>
      </c>
      <c r="R9" s="19">
        <v>0.63929999999999998</v>
      </c>
    </row>
    <row r="10" spans="1:18" ht="17.5" x14ac:dyDescent="0.35">
      <c r="A10" s="5" t="s">
        <v>15</v>
      </c>
      <c r="B10" s="2">
        <v>4862</v>
      </c>
      <c r="C10" s="15">
        <v>4968</v>
      </c>
      <c r="D10" s="15">
        <v>0</v>
      </c>
      <c r="E10" s="15">
        <v>0</v>
      </c>
      <c r="F10" s="15">
        <v>4946</v>
      </c>
      <c r="G10" s="15">
        <v>548</v>
      </c>
      <c r="H10" s="16">
        <v>0.1108</v>
      </c>
      <c r="I10" s="15">
        <v>959</v>
      </c>
      <c r="J10" s="16">
        <v>0.19389999999999999</v>
      </c>
      <c r="K10" s="15">
        <v>11</v>
      </c>
      <c r="L10" s="16">
        <v>2.2000000000000001E-3</v>
      </c>
      <c r="M10" s="15">
        <v>0</v>
      </c>
      <c r="N10" s="16">
        <v>0</v>
      </c>
      <c r="O10" s="15">
        <v>0</v>
      </c>
      <c r="P10" s="16">
        <v>0</v>
      </c>
      <c r="Q10" s="15">
        <v>3428</v>
      </c>
      <c r="R10" s="20">
        <v>0.69310000000000005</v>
      </c>
    </row>
    <row r="11" spans="1:18" ht="17.5" x14ac:dyDescent="0.35">
      <c r="A11" s="5" t="s">
        <v>16</v>
      </c>
      <c r="B11" s="2">
        <v>3730</v>
      </c>
      <c r="C11" s="15">
        <v>5327</v>
      </c>
      <c r="D11" s="15">
        <v>0</v>
      </c>
      <c r="E11" s="15">
        <v>0</v>
      </c>
      <c r="F11" s="15">
        <v>5327</v>
      </c>
      <c r="G11" s="15">
        <v>853</v>
      </c>
      <c r="H11" s="16">
        <v>0.16009999999999999</v>
      </c>
      <c r="I11" s="15">
        <v>3098</v>
      </c>
      <c r="J11" s="16">
        <v>0.58160000000000001</v>
      </c>
      <c r="K11" s="15">
        <v>8</v>
      </c>
      <c r="L11" s="16">
        <v>1.5E-3</v>
      </c>
      <c r="M11" s="15">
        <v>822</v>
      </c>
      <c r="N11" s="16">
        <v>0.15429999999999999</v>
      </c>
      <c r="O11" s="15">
        <v>2</v>
      </c>
      <c r="P11" s="16">
        <v>4.0000000000000002E-4</v>
      </c>
      <c r="Q11" s="15">
        <v>544</v>
      </c>
      <c r="R11" s="20">
        <v>0.1021</v>
      </c>
    </row>
    <row r="12" spans="1:18" ht="17.5" x14ac:dyDescent="0.35">
      <c r="A12" s="5" t="s">
        <v>23</v>
      </c>
      <c r="B12" s="2">
        <v>955</v>
      </c>
      <c r="C12" s="15">
        <v>1239</v>
      </c>
      <c r="D12" s="15">
        <v>0</v>
      </c>
      <c r="E12" s="15">
        <v>0</v>
      </c>
      <c r="F12" s="15">
        <v>1239</v>
      </c>
      <c r="G12" s="15">
        <v>82</v>
      </c>
      <c r="H12" s="16">
        <v>6.6199999999999995E-2</v>
      </c>
      <c r="I12" s="15">
        <v>293</v>
      </c>
      <c r="J12" s="16">
        <v>0.23649999999999999</v>
      </c>
      <c r="K12" s="15">
        <v>7</v>
      </c>
      <c r="L12" s="16">
        <v>5.5999999999999999E-3</v>
      </c>
      <c r="M12" s="15">
        <v>25</v>
      </c>
      <c r="N12" s="16">
        <v>2.0199999999999999E-2</v>
      </c>
      <c r="O12" s="15">
        <v>0</v>
      </c>
      <c r="P12" s="16">
        <v>0</v>
      </c>
      <c r="Q12" s="15">
        <v>832</v>
      </c>
      <c r="R12" s="20">
        <v>0.67149999999999999</v>
      </c>
    </row>
    <row r="13" spans="1:18" ht="17.5" x14ac:dyDescent="0.35">
      <c r="A13" s="5" t="s">
        <v>31</v>
      </c>
      <c r="B13" s="2">
        <v>795</v>
      </c>
      <c r="C13" s="15">
        <v>911</v>
      </c>
      <c r="D13" s="15">
        <v>0</v>
      </c>
      <c r="E13" s="15">
        <v>0</v>
      </c>
      <c r="F13" s="15">
        <v>911</v>
      </c>
      <c r="G13" s="15">
        <v>188</v>
      </c>
      <c r="H13" s="16">
        <v>0.2064</v>
      </c>
      <c r="I13" s="15">
        <v>411</v>
      </c>
      <c r="J13" s="16">
        <v>0.45119999999999999</v>
      </c>
      <c r="K13" s="15">
        <v>4</v>
      </c>
      <c r="L13" s="16">
        <v>4.4000000000000003E-3</v>
      </c>
      <c r="M13" s="15">
        <v>47</v>
      </c>
      <c r="N13" s="16">
        <v>5.16E-2</v>
      </c>
      <c r="O13" s="15">
        <v>0</v>
      </c>
      <c r="P13" s="16">
        <v>0</v>
      </c>
      <c r="Q13" s="15">
        <v>261</v>
      </c>
      <c r="R13" s="20">
        <v>0.28649999999999998</v>
      </c>
    </row>
    <row r="14" spans="1:18" ht="17.5" x14ac:dyDescent="0.35">
      <c r="A14" s="5" t="s">
        <v>33</v>
      </c>
      <c r="B14" s="2">
        <v>2064</v>
      </c>
      <c r="C14" s="15">
        <v>2040</v>
      </c>
      <c r="D14" s="15">
        <v>0</v>
      </c>
      <c r="E14" s="15">
        <v>0</v>
      </c>
      <c r="F14" s="15">
        <v>2040</v>
      </c>
      <c r="G14" s="15">
        <v>309</v>
      </c>
      <c r="H14" s="16">
        <v>0.1515</v>
      </c>
      <c r="I14" s="15">
        <v>858</v>
      </c>
      <c r="J14" s="16">
        <v>0.42059999999999997</v>
      </c>
      <c r="K14" s="15">
        <v>0</v>
      </c>
      <c r="L14" s="16">
        <v>0</v>
      </c>
      <c r="M14" s="15">
        <v>703</v>
      </c>
      <c r="N14" s="16">
        <v>0.34460000000000002</v>
      </c>
      <c r="O14" s="15">
        <v>0</v>
      </c>
      <c r="P14" s="16">
        <v>0</v>
      </c>
      <c r="Q14" s="15">
        <v>170</v>
      </c>
      <c r="R14" s="20">
        <v>8.3299999999999999E-2</v>
      </c>
    </row>
    <row r="15" spans="1:18" ht="17.5" x14ac:dyDescent="0.35">
      <c r="A15" s="5" t="s">
        <v>47</v>
      </c>
      <c r="B15" s="2">
        <v>1914</v>
      </c>
      <c r="C15" s="15">
        <v>819</v>
      </c>
      <c r="D15" s="15">
        <v>0</v>
      </c>
      <c r="E15" s="15">
        <v>0</v>
      </c>
      <c r="F15" s="15">
        <v>819</v>
      </c>
      <c r="G15" s="15">
        <v>108</v>
      </c>
      <c r="H15" s="16">
        <v>0.13189999999999999</v>
      </c>
      <c r="I15" s="15">
        <v>475</v>
      </c>
      <c r="J15" s="16">
        <v>0.57999999999999996</v>
      </c>
      <c r="K15" s="15">
        <v>2</v>
      </c>
      <c r="L15" s="16">
        <v>2.3999999999999998E-3</v>
      </c>
      <c r="M15" s="15">
        <v>100</v>
      </c>
      <c r="N15" s="16">
        <v>0.1221</v>
      </c>
      <c r="O15" s="15">
        <v>0</v>
      </c>
      <c r="P15" s="16">
        <v>0</v>
      </c>
      <c r="Q15" s="15">
        <v>134</v>
      </c>
      <c r="R15" s="20">
        <v>0.1636</v>
      </c>
    </row>
    <row r="16" spans="1:18" ht="18" thickBot="1" x14ac:dyDescent="0.4">
      <c r="A16" s="6" t="s">
        <v>49</v>
      </c>
      <c r="B16" s="7">
        <v>2718</v>
      </c>
      <c r="C16" s="21">
        <v>2835</v>
      </c>
      <c r="D16" s="21">
        <v>0</v>
      </c>
      <c r="E16" s="21">
        <v>0</v>
      </c>
      <c r="F16" s="21">
        <v>2835</v>
      </c>
      <c r="G16" s="21">
        <v>552</v>
      </c>
      <c r="H16" s="22">
        <v>0.19470000000000001</v>
      </c>
      <c r="I16" s="21">
        <v>712</v>
      </c>
      <c r="J16" s="22">
        <v>0.25109999999999999</v>
      </c>
      <c r="K16" s="21">
        <v>10</v>
      </c>
      <c r="L16" s="22">
        <v>3.5000000000000001E-3</v>
      </c>
      <c r="M16" s="21">
        <v>579</v>
      </c>
      <c r="N16" s="22">
        <v>0.20419999999999999</v>
      </c>
      <c r="O16" s="21">
        <v>6</v>
      </c>
      <c r="P16" s="22">
        <v>2.0999999999999999E-3</v>
      </c>
      <c r="Q16" s="21">
        <v>976</v>
      </c>
      <c r="R16" s="23">
        <v>0.34429999999999999</v>
      </c>
    </row>
    <row r="17" spans="1:18" ht="36.5" thickBot="1" x14ac:dyDescent="0.45">
      <c r="A17" s="51" t="s">
        <v>94</v>
      </c>
      <c r="B17" s="47">
        <f t="shared" ref="B17:G17" si="0">SUM(B9:B16)</f>
        <v>17831</v>
      </c>
      <c r="C17" s="48">
        <f t="shared" si="0"/>
        <v>20340</v>
      </c>
      <c r="D17" s="47">
        <f t="shared" si="0"/>
        <v>0</v>
      </c>
      <c r="E17" s="48">
        <f t="shared" si="0"/>
        <v>0</v>
      </c>
      <c r="F17" s="47">
        <f t="shared" si="0"/>
        <v>20318</v>
      </c>
      <c r="G17" s="48">
        <f t="shared" si="0"/>
        <v>2883</v>
      </c>
      <c r="H17" s="49">
        <f>G17/F17</f>
        <v>0.14189388719362142</v>
      </c>
      <c r="I17" s="48">
        <f>SUM(I9:I16)</f>
        <v>7197</v>
      </c>
      <c r="J17" s="49">
        <f>I17/F17</f>
        <v>0.35421793483610592</v>
      </c>
      <c r="K17" s="48">
        <f>SUM(K9:K16)</f>
        <v>46</v>
      </c>
      <c r="L17" s="49">
        <f>K17/F17</f>
        <v>2.264002362437248E-3</v>
      </c>
      <c r="M17" s="48">
        <f>SUM(M9:M16)</f>
        <v>2432</v>
      </c>
      <c r="N17" s="49">
        <f>M17/F17</f>
        <v>0.11969682055320406</v>
      </c>
      <c r="O17" s="48">
        <f>SUM(O9:O16)</f>
        <v>8</v>
      </c>
      <c r="P17" s="49">
        <f>O17/F17</f>
        <v>3.9373954129343438E-4</v>
      </c>
      <c r="Q17" s="48">
        <f>SUM(Q9:Q16)</f>
        <v>7752</v>
      </c>
      <c r="R17" s="50">
        <f>Q17/F17</f>
        <v>0.38153361551333792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8"/>
      <c r="B19" s="100" t="s">
        <v>96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1"/>
    </row>
    <row r="20" spans="1:18" ht="15.5" x14ac:dyDescent="0.35">
      <c r="A20" s="102" t="s">
        <v>97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6" thickBot="1" x14ac:dyDescent="0.4">
      <c r="A21" s="103" t="s">
        <v>106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5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29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516</v>
      </c>
      <c r="C9" s="17">
        <v>499</v>
      </c>
      <c r="D9" s="17">
        <v>0</v>
      </c>
      <c r="E9" s="17">
        <v>0</v>
      </c>
      <c r="F9" s="17">
        <v>499</v>
      </c>
      <c r="G9" s="17">
        <v>74</v>
      </c>
      <c r="H9" s="18">
        <v>0.14829999999999999</v>
      </c>
      <c r="I9" s="17">
        <v>188</v>
      </c>
      <c r="J9" s="18">
        <v>0.37680000000000002</v>
      </c>
      <c r="K9" s="17">
        <v>0</v>
      </c>
      <c r="L9" s="18">
        <v>0</v>
      </c>
      <c r="M9" s="17">
        <v>55</v>
      </c>
      <c r="N9" s="18">
        <v>0.11020000000000001</v>
      </c>
      <c r="O9" s="17">
        <v>0</v>
      </c>
      <c r="P9" s="18">
        <v>0</v>
      </c>
      <c r="Q9" s="17">
        <v>182</v>
      </c>
      <c r="R9" s="19">
        <v>0.36470000000000002</v>
      </c>
    </row>
    <row r="10" spans="1:18" ht="17.5" x14ac:dyDescent="0.35">
      <c r="A10" s="1" t="s">
        <v>11</v>
      </c>
      <c r="B10" s="2">
        <v>2255</v>
      </c>
      <c r="C10" s="15">
        <v>1842</v>
      </c>
      <c r="D10" s="15">
        <v>0</v>
      </c>
      <c r="E10" s="15">
        <v>0</v>
      </c>
      <c r="F10" s="15">
        <v>1842</v>
      </c>
      <c r="G10" s="15">
        <v>335</v>
      </c>
      <c r="H10" s="16">
        <v>0.18190000000000001</v>
      </c>
      <c r="I10" s="15">
        <v>583</v>
      </c>
      <c r="J10" s="16">
        <v>0.3165</v>
      </c>
      <c r="K10" s="15">
        <v>2</v>
      </c>
      <c r="L10" s="16">
        <v>1.1000000000000001E-3</v>
      </c>
      <c r="M10" s="15">
        <v>454</v>
      </c>
      <c r="N10" s="16">
        <v>0.2465</v>
      </c>
      <c r="O10" s="15">
        <v>0</v>
      </c>
      <c r="P10" s="16">
        <v>0</v>
      </c>
      <c r="Q10" s="15">
        <v>468</v>
      </c>
      <c r="R10" s="20">
        <v>0.25409999999999999</v>
      </c>
    </row>
    <row r="11" spans="1:18" ht="17.5" x14ac:dyDescent="0.35">
      <c r="A11" s="1" t="s">
        <v>24</v>
      </c>
      <c r="B11" s="2">
        <v>1267</v>
      </c>
      <c r="C11" s="15">
        <v>1321</v>
      </c>
      <c r="D11" s="15">
        <v>0</v>
      </c>
      <c r="E11" s="15">
        <v>0</v>
      </c>
      <c r="F11" s="15">
        <v>1321</v>
      </c>
      <c r="G11" s="15">
        <v>169</v>
      </c>
      <c r="H11" s="16">
        <v>0.12790000000000001</v>
      </c>
      <c r="I11" s="15">
        <v>350</v>
      </c>
      <c r="J11" s="16">
        <v>0.26500000000000001</v>
      </c>
      <c r="K11" s="15">
        <v>0</v>
      </c>
      <c r="L11" s="16">
        <v>0</v>
      </c>
      <c r="M11" s="15">
        <v>123</v>
      </c>
      <c r="N11" s="16">
        <v>9.3100000000000002E-2</v>
      </c>
      <c r="O11" s="15">
        <v>0</v>
      </c>
      <c r="P11" s="16">
        <v>0</v>
      </c>
      <c r="Q11" s="15">
        <v>679</v>
      </c>
      <c r="R11" s="20">
        <v>0.51400000000000001</v>
      </c>
    </row>
    <row r="12" spans="1:18" ht="17.5" x14ac:dyDescent="0.35">
      <c r="A12" s="1" t="s">
        <v>32</v>
      </c>
      <c r="B12" s="2">
        <v>70</v>
      </c>
      <c r="C12" s="15">
        <v>60</v>
      </c>
      <c r="D12" s="15">
        <v>0</v>
      </c>
      <c r="E12" s="15">
        <v>0</v>
      </c>
      <c r="F12" s="15">
        <v>60</v>
      </c>
      <c r="G12" s="15">
        <v>21</v>
      </c>
      <c r="H12" s="16">
        <v>0.35</v>
      </c>
      <c r="I12" s="15">
        <v>19</v>
      </c>
      <c r="J12" s="16">
        <v>0.31669999999999998</v>
      </c>
      <c r="K12" s="15">
        <v>3</v>
      </c>
      <c r="L12" s="16">
        <v>0.05</v>
      </c>
      <c r="M12" s="15">
        <v>12</v>
      </c>
      <c r="N12" s="16">
        <v>0.2</v>
      </c>
      <c r="O12" s="15">
        <v>0</v>
      </c>
      <c r="P12" s="16">
        <v>0</v>
      </c>
      <c r="Q12" s="15">
        <v>5</v>
      </c>
      <c r="R12" s="20">
        <v>8.3299999999999999E-2</v>
      </c>
    </row>
    <row r="13" spans="1:18" ht="17.5" x14ac:dyDescent="0.35">
      <c r="A13" s="1" t="s">
        <v>34</v>
      </c>
      <c r="B13" s="2">
        <v>299</v>
      </c>
      <c r="C13" s="15">
        <v>271</v>
      </c>
      <c r="D13" s="15">
        <v>0</v>
      </c>
      <c r="E13" s="15">
        <v>0</v>
      </c>
      <c r="F13" s="15">
        <v>271</v>
      </c>
      <c r="G13" s="15">
        <v>53</v>
      </c>
      <c r="H13" s="16">
        <v>0.1956</v>
      </c>
      <c r="I13" s="15">
        <v>58</v>
      </c>
      <c r="J13" s="16">
        <v>0.214</v>
      </c>
      <c r="K13" s="15">
        <v>0</v>
      </c>
      <c r="L13" s="16">
        <v>0</v>
      </c>
      <c r="M13" s="15">
        <v>81</v>
      </c>
      <c r="N13" s="16">
        <v>0.2989</v>
      </c>
      <c r="O13" s="15">
        <v>0</v>
      </c>
      <c r="P13" s="16">
        <v>0</v>
      </c>
      <c r="Q13" s="15">
        <v>79</v>
      </c>
      <c r="R13" s="20">
        <v>0.29149999999999998</v>
      </c>
    </row>
    <row r="14" spans="1:18" ht="17.5" x14ac:dyDescent="0.35">
      <c r="A14" s="1" t="s">
        <v>38</v>
      </c>
      <c r="B14" s="2">
        <v>672</v>
      </c>
      <c r="C14" s="15">
        <v>820</v>
      </c>
      <c r="D14" s="15">
        <v>0</v>
      </c>
      <c r="E14" s="15">
        <v>0</v>
      </c>
      <c r="F14" s="15">
        <v>820</v>
      </c>
      <c r="G14" s="15">
        <v>159</v>
      </c>
      <c r="H14" s="16">
        <v>0.19389999999999999</v>
      </c>
      <c r="I14" s="15">
        <v>403</v>
      </c>
      <c r="J14" s="16">
        <v>0.49149999999999999</v>
      </c>
      <c r="K14" s="15">
        <v>1</v>
      </c>
      <c r="L14" s="16">
        <v>1.1999999999999999E-3</v>
      </c>
      <c r="M14" s="15">
        <v>48</v>
      </c>
      <c r="N14" s="16">
        <v>5.8500000000000003E-2</v>
      </c>
      <c r="O14" s="15">
        <v>0</v>
      </c>
      <c r="P14" s="16">
        <v>0</v>
      </c>
      <c r="Q14" s="15">
        <v>209</v>
      </c>
      <c r="R14" s="20">
        <v>0.25490000000000002</v>
      </c>
    </row>
    <row r="15" spans="1:18" ht="17.5" x14ac:dyDescent="0.35">
      <c r="A15" s="1" t="s">
        <v>42</v>
      </c>
      <c r="B15" s="2">
        <v>919</v>
      </c>
      <c r="C15" s="15">
        <v>1238</v>
      </c>
      <c r="D15" s="15">
        <v>0</v>
      </c>
      <c r="E15" s="15">
        <v>0</v>
      </c>
      <c r="F15" s="15">
        <v>1238</v>
      </c>
      <c r="G15" s="15">
        <v>196</v>
      </c>
      <c r="H15" s="16">
        <v>0.1583</v>
      </c>
      <c r="I15" s="15">
        <v>604</v>
      </c>
      <c r="J15" s="16">
        <v>0.4879</v>
      </c>
      <c r="K15" s="15">
        <v>7</v>
      </c>
      <c r="L15" s="16">
        <v>5.7000000000000002E-3</v>
      </c>
      <c r="M15" s="15">
        <v>86</v>
      </c>
      <c r="N15" s="16">
        <v>6.9500000000000006E-2</v>
      </c>
      <c r="O15" s="15">
        <v>0</v>
      </c>
      <c r="P15" s="16">
        <v>0</v>
      </c>
      <c r="Q15" s="15">
        <v>345</v>
      </c>
      <c r="R15" s="20">
        <v>0.2787</v>
      </c>
    </row>
    <row r="16" spans="1:18" ht="17.5" x14ac:dyDescent="0.35">
      <c r="A16" s="1" t="s">
        <v>48</v>
      </c>
      <c r="B16" s="2">
        <v>59</v>
      </c>
      <c r="C16" s="15">
        <v>59</v>
      </c>
      <c r="D16" s="15">
        <v>0</v>
      </c>
      <c r="E16" s="15">
        <v>0</v>
      </c>
      <c r="F16" s="15">
        <v>59</v>
      </c>
      <c r="G16" s="15">
        <v>12</v>
      </c>
      <c r="H16" s="16">
        <v>0.2034</v>
      </c>
      <c r="I16" s="15">
        <v>30</v>
      </c>
      <c r="J16" s="16">
        <v>0.50849999999999995</v>
      </c>
      <c r="K16" s="15">
        <v>0</v>
      </c>
      <c r="L16" s="16">
        <v>0</v>
      </c>
      <c r="M16" s="15">
        <v>3</v>
      </c>
      <c r="N16" s="16">
        <v>5.0799999999999998E-2</v>
      </c>
      <c r="O16" s="15">
        <v>0</v>
      </c>
      <c r="P16" s="16">
        <v>0</v>
      </c>
      <c r="Q16" s="15">
        <v>14</v>
      </c>
      <c r="R16" s="20">
        <v>0.23730000000000001</v>
      </c>
    </row>
    <row r="17" spans="1:18" ht="17.5" x14ac:dyDescent="0.35">
      <c r="A17" s="1" t="s">
        <v>50</v>
      </c>
      <c r="B17" s="2">
        <v>6123</v>
      </c>
      <c r="C17" s="15">
        <v>13031</v>
      </c>
      <c r="D17" s="15">
        <v>0</v>
      </c>
      <c r="E17" s="15">
        <v>0</v>
      </c>
      <c r="F17" s="15">
        <v>13031</v>
      </c>
      <c r="G17" s="15">
        <v>2711</v>
      </c>
      <c r="H17" s="16">
        <v>0.20799999999999999</v>
      </c>
      <c r="I17" s="15">
        <v>5091</v>
      </c>
      <c r="J17" s="16">
        <v>0.39069999999999999</v>
      </c>
      <c r="K17" s="15">
        <v>11</v>
      </c>
      <c r="L17" s="16">
        <v>8.0000000000000004E-4</v>
      </c>
      <c r="M17" s="15">
        <v>933</v>
      </c>
      <c r="N17" s="16">
        <v>7.1599999999999997E-2</v>
      </c>
      <c r="O17" s="15">
        <v>1</v>
      </c>
      <c r="P17" s="16">
        <v>1E-4</v>
      </c>
      <c r="Q17" s="15">
        <v>4284</v>
      </c>
      <c r="R17" s="20">
        <v>0.32879999999999998</v>
      </c>
    </row>
    <row r="18" spans="1:18" ht="17.5" x14ac:dyDescent="0.35">
      <c r="A18" s="1" t="s">
        <v>51</v>
      </c>
      <c r="B18" s="64">
        <v>856</v>
      </c>
      <c r="C18" s="77">
        <v>945</v>
      </c>
      <c r="D18" s="77">
        <v>0</v>
      </c>
      <c r="E18" s="77">
        <v>0</v>
      </c>
      <c r="F18" s="77">
        <v>945</v>
      </c>
      <c r="G18" s="77">
        <v>109</v>
      </c>
      <c r="H18" s="78">
        <v>0.1153</v>
      </c>
      <c r="I18" s="77">
        <v>293</v>
      </c>
      <c r="J18" s="78">
        <v>0.31009999999999999</v>
      </c>
      <c r="K18" s="77">
        <v>7</v>
      </c>
      <c r="L18" s="78">
        <v>7.4000000000000003E-3</v>
      </c>
      <c r="M18" s="77">
        <v>187</v>
      </c>
      <c r="N18" s="78">
        <v>0.19789999999999999</v>
      </c>
      <c r="O18" s="77">
        <v>0</v>
      </c>
      <c r="P18" s="78">
        <v>0</v>
      </c>
      <c r="Q18" s="77">
        <v>349</v>
      </c>
      <c r="R18" s="79">
        <v>0.36930000000000002</v>
      </c>
    </row>
    <row r="19" spans="1:18" ht="18" thickBot="1" x14ac:dyDescent="0.4">
      <c r="A19" s="1" t="s">
        <v>58</v>
      </c>
      <c r="B19" s="7">
        <v>101</v>
      </c>
      <c r="C19" s="21">
        <v>96</v>
      </c>
      <c r="D19" s="21">
        <v>0</v>
      </c>
      <c r="E19" s="21">
        <v>0</v>
      </c>
      <c r="F19" s="21">
        <v>96</v>
      </c>
      <c r="G19" s="21">
        <v>17</v>
      </c>
      <c r="H19" s="22">
        <v>0.17710000000000001</v>
      </c>
      <c r="I19" s="21">
        <v>58</v>
      </c>
      <c r="J19" s="22">
        <v>0.60419999999999996</v>
      </c>
      <c r="K19" s="21">
        <v>0</v>
      </c>
      <c r="L19" s="22">
        <v>0</v>
      </c>
      <c r="M19" s="21">
        <v>8</v>
      </c>
      <c r="N19" s="22">
        <v>8.3299999999999999E-2</v>
      </c>
      <c r="O19" s="21">
        <v>0</v>
      </c>
      <c r="P19" s="22">
        <v>0</v>
      </c>
      <c r="Q19" s="21">
        <v>13</v>
      </c>
      <c r="R19" s="23">
        <v>0.13539999999999999</v>
      </c>
    </row>
    <row r="20" spans="1:18" ht="36.5" thickBot="1" x14ac:dyDescent="0.45">
      <c r="A20" s="9" t="s">
        <v>94</v>
      </c>
      <c r="B20" s="10">
        <f t="shared" ref="B20:G20" si="0">SUM(B9:B19)</f>
        <v>13137</v>
      </c>
      <c r="C20" s="11">
        <f t="shared" si="0"/>
        <v>20182</v>
      </c>
      <c r="D20" s="10">
        <f t="shared" si="0"/>
        <v>0</v>
      </c>
      <c r="E20" s="11">
        <f t="shared" si="0"/>
        <v>0</v>
      </c>
      <c r="F20" s="10">
        <f t="shared" si="0"/>
        <v>20182</v>
      </c>
      <c r="G20" s="11">
        <f t="shared" si="0"/>
        <v>3856</v>
      </c>
      <c r="H20" s="12">
        <f>G20/F20</f>
        <v>0.1910613417897136</v>
      </c>
      <c r="I20" s="11">
        <f>SUM(I9:I19)</f>
        <v>7677</v>
      </c>
      <c r="J20" s="12">
        <f>I20/F20</f>
        <v>0.38038846496878409</v>
      </c>
      <c r="K20" s="11">
        <f>SUM(K9:K19)</f>
        <v>31</v>
      </c>
      <c r="L20" s="12">
        <f>K20/F20</f>
        <v>1.5360221979982163E-3</v>
      </c>
      <c r="M20" s="11">
        <f>SUM(M9:M19)</f>
        <v>1990</v>
      </c>
      <c r="N20" s="12">
        <f>M20/F20</f>
        <v>9.8602715290853238E-2</v>
      </c>
      <c r="O20" s="11">
        <f>SUM(O9:O19)</f>
        <v>1</v>
      </c>
      <c r="P20" s="12">
        <f>O20/F20</f>
        <v>4.954910316123278E-5</v>
      </c>
      <c r="Q20" s="11">
        <f>SUM(Q9:Q19)</f>
        <v>6627</v>
      </c>
      <c r="R20" s="13">
        <f>Q20/F20</f>
        <v>0.32836190664948967</v>
      </c>
    </row>
    <row r="21" spans="1:18" ht="17.5" customHeight="1" x14ac:dyDescent="0.35">
      <c r="A21" s="97" t="s">
        <v>95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  <row r="22" spans="1:18" ht="15.5" x14ac:dyDescent="0.35">
      <c r="A22" s="8"/>
      <c r="B22" s="100" t="s">
        <v>96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/>
    </row>
    <row r="23" spans="1:18" ht="15.5" x14ac:dyDescent="0.35">
      <c r="A23" s="102" t="s">
        <v>97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1"/>
    </row>
    <row r="24" spans="1:18" ht="16" thickBot="1" x14ac:dyDescent="0.4">
      <c r="A24" s="103" t="s">
        <v>106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5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topLeftCell="A3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29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762</v>
      </c>
      <c r="C9" s="17">
        <v>811</v>
      </c>
      <c r="D9" s="17">
        <v>0</v>
      </c>
      <c r="E9" s="17">
        <v>0</v>
      </c>
      <c r="F9" s="17">
        <v>812</v>
      </c>
      <c r="G9" s="17">
        <v>104</v>
      </c>
      <c r="H9" s="18">
        <v>0.12809999999999999</v>
      </c>
      <c r="I9" s="17">
        <v>323</v>
      </c>
      <c r="J9" s="18">
        <v>0.39779999999999999</v>
      </c>
      <c r="K9" s="17">
        <v>3</v>
      </c>
      <c r="L9" s="18">
        <v>3.7000000000000002E-3</v>
      </c>
      <c r="M9" s="17">
        <v>206</v>
      </c>
      <c r="N9" s="18">
        <v>0.25369999999999998</v>
      </c>
      <c r="O9" s="17">
        <v>0</v>
      </c>
      <c r="P9" s="18">
        <v>0</v>
      </c>
      <c r="Q9" s="17">
        <v>176</v>
      </c>
      <c r="R9" s="19">
        <v>0.2167</v>
      </c>
    </row>
    <row r="10" spans="1:18" ht="17.5" x14ac:dyDescent="0.35">
      <c r="A10" s="1" t="s">
        <v>20</v>
      </c>
      <c r="B10" s="2">
        <v>4422</v>
      </c>
      <c r="C10" s="15">
        <v>4498</v>
      </c>
      <c r="D10" s="15">
        <v>0</v>
      </c>
      <c r="E10" s="15">
        <v>0</v>
      </c>
      <c r="F10" s="15">
        <v>4498</v>
      </c>
      <c r="G10" s="15">
        <v>785</v>
      </c>
      <c r="H10" s="16">
        <v>0.17449999999999999</v>
      </c>
      <c r="I10" s="15">
        <v>1659</v>
      </c>
      <c r="J10" s="16">
        <v>0.36880000000000002</v>
      </c>
      <c r="K10" s="15">
        <v>12</v>
      </c>
      <c r="L10" s="16">
        <v>2.7000000000000001E-3</v>
      </c>
      <c r="M10" s="15">
        <v>665</v>
      </c>
      <c r="N10" s="16">
        <v>0.14779999999999999</v>
      </c>
      <c r="O10" s="15">
        <v>0</v>
      </c>
      <c r="P10" s="16">
        <v>0</v>
      </c>
      <c r="Q10" s="15">
        <v>1377</v>
      </c>
      <c r="R10" s="20">
        <v>0.30609999999999998</v>
      </c>
    </row>
    <row r="11" spans="1:18" ht="17.5" x14ac:dyDescent="0.35">
      <c r="A11" s="1" t="s">
        <v>21</v>
      </c>
      <c r="B11" s="2">
        <v>1313</v>
      </c>
      <c r="C11" s="15">
        <v>1187</v>
      </c>
      <c r="D11" s="15">
        <v>0</v>
      </c>
      <c r="E11" s="15">
        <v>0</v>
      </c>
      <c r="F11" s="15">
        <v>1187</v>
      </c>
      <c r="G11" s="15">
        <v>135</v>
      </c>
      <c r="H11" s="16">
        <v>0.1137</v>
      </c>
      <c r="I11" s="15">
        <v>393</v>
      </c>
      <c r="J11" s="16">
        <v>0.33110000000000001</v>
      </c>
      <c r="K11" s="15">
        <v>2</v>
      </c>
      <c r="L11" s="16">
        <v>1.6999999999999999E-3</v>
      </c>
      <c r="M11" s="15">
        <v>81</v>
      </c>
      <c r="N11" s="16">
        <v>6.8199999999999997E-2</v>
      </c>
      <c r="O11" s="15">
        <v>0</v>
      </c>
      <c r="P11" s="16">
        <v>0</v>
      </c>
      <c r="Q11" s="15">
        <v>576</v>
      </c>
      <c r="R11" s="20">
        <v>0.48530000000000001</v>
      </c>
    </row>
    <row r="12" spans="1:18" ht="17.5" x14ac:dyDescent="0.35">
      <c r="A12" s="1" t="s">
        <v>22</v>
      </c>
      <c r="B12" s="2">
        <v>633</v>
      </c>
      <c r="C12" s="15">
        <v>854</v>
      </c>
      <c r="D12" s="15">
        <v>0</v>
      </c>
      <c r="E12" s="15">
        <v>0</v>
      </c>
      <c r="F12" s="15">
        <v>854</v>
      </c>
      <c r="G12" s="15">
        <v>151</v>
      </c>
      <c r="H12" s="16">
        <v>0.17680000000000001</v>
      </c>
      <c r="I12" s="15">
        <v>400</v>
      </c>
      <c r="J12" s="16">
        <v>0.46839999999999998</v>
      </c>
      <c r="K12" s="15">
        <v>2</v>
      </c>
      <c r="L12" s="16">
        <v>2.3E-3</v>
      </c>
      <c r="M12" s="15">
        <v>112</v>
      </c>
      <c r="N12" s="16">
        <v>0.13109999999999999</v>
      </c>
      <c r="O12" s="15">
        <v>0</v>
      </c>
      <c r="P12" s="16">
        <v>0</v>
      </c>
      <c r="Q12" s="15">
        <v>189</v>
      </c>
      <c r="R12" s="20">
        <v>0.2213</v>
      </c>
    </row>
    <row r="13" spans="1:18" ht="17.5" x14ac:dyDescent="0.35">
      <c r="A13" s="1" t="s">
        <v>28</v>
      </c>
      <c r="B13" s="2">
        <v>3427</v>
      </c>
      <c r="C13" s="15">
        <v>3357</v>
      </c>
      <c r="D13" s="15">
        <v>45</v>
      </c>
      <c r="E13" s="15">
        <v>0</v>
      </c>
      <c r="F13" s="15">
        <v>3357</v>
      </c>
      <c r="G13" s="15">
        <v>469</v>
      </c>
      <c r="H13" s="16">
        <v>0.13969999999999999</v>
      </c>
      <c r="I13" s="15">
        <v>604</v>
      </c>
      <c r="J13" s="16">
        <v>0.1799</v>
      </c>
      <c r="K13" s="15">
        <v>29</v>
      </c>
      <c r="L13" s="16">
        <v>8.6E-3</v>
      </c>
      <c r="M13" s="15">
        <v>188</v>
      </c>
      <c r="N13" s="16">
        <v>5.6000000000000001E-2</v>
      </c>
      <c r="O13" s="15">
        <v>0</v>
      </c>
      <c r="P13" s="16">
        <v>0</v>
      </c>
      <c r="Q13" s="15">
        <v>2067</v>
      </c>
      <c r="R13" s="20">
        <v>0.61570000000000003</v>
      </c>
    </row>
    <row r="14" spans="1:18" ht="17.5" x14ac:dyDescent="0.35">
      <c r="A14" s="1" t="s">
        <v>29</v>
      </c>
      <c r="B14" s="2">
        <v>1668</v>
      </c>
      <c r="C14" s="15">
        <v>1693</v>
      </c>
      <c r="D14" s="15">
        <v>0</v>
      </c>
      <c r="E14" s="15">
        <v>0</v>
      </c>
      <c r="F14" s="15">
        <v>1693</v>
      </c>
      <c r="G14" s="15">
        <v>325</v>
      </c>
      <c r="H14" s="16">
        <v>0.192</v>
      </c>
      <c r="I14" s="15">
        <v>733</v>
      </c>
      <c r="J14" s="16">
        <v>0.433</v>
      </c>
      <c r="K14" s="15">
        <v>7</v>
      </c>
      <c r="L14" s="16">
        <v>4.1000000000000003E-3</v>
      </c>
      <c r="M14" s="15">
        <v>291</v>
      </c>
      <c r="N14" s="16">
        <v>0.1719</v>
      </c>
      <c r="O14" s="15">
        <v>0</v>
      </c>
      <c r="P14" s="16">
        <v>0</v>
      </c>
      <c r="Q14" s="15">
        <v>337</v>
      </c>
      <c r="R14" s="20">
        <v>0.1991</v>
      </c>
    </row>
    <row r="15" spans="1:18" ht="17.5" x14ac:dyDescent="0.35">
      <c r="A15" s="1" t="s">
        <v>30</v>
      </c>
      <c r="B15" s="2">
        <v>1485</v>
      </c>
      <c r="C15" s="15">
        <v>1498</v>
      </c>
      <c r="D15" s="15">
        <v>0</v>
      </c>
      <c r="E15" s="15">
        <v>0</v>
      </c>
      <c r="F15" s="15">
        <v>1498</v>
      </c>
      <c r="G15" s="15">
        <v>313</v>
      </c>
      <c r="H15" s="16">
        <v>0.2089</v>
      </c>
      <c r="I15" s="15">
        <v>540</v>
      </c>
      <c r="J15" s="16">
        <v>0.36049999999999999</v>
      </c>
      <c r="K15" s="15">
        <v>1</v>
      </c>
      <c r="L15" s="16">
        <v>6.9999999999999999E-4</v>
      </c>
      <c r="M15" s="15">
        <v>254</v>
      </c>
      <c r="N15" s="16">
        <v>0.1696</v>
      </c>
      <c r="O15" s="15">
        <v>0</v>
      </c>
      <c r="P15" s="16">
        <v>0</v>
      </c>
      <c r="Q15" s="15">
        <v>390</v>
      </c>
      <c r="R15" s="20">
        <v>0.26029999999999998</v>
      </c>
    </row>
    <row r="16" spans="1:18" ht="17.5" x14ac:dyDescent="0.35">
      <c r="A16" s="1" t="s">
        <v>35</v>
      </c>
      <c r="B16" s="2">
        <v>514</v>
      </c>
      <c r="C16" s="15">
        <v>458</v>
      </c>
      <c r="D16" s="15">
        <v>0</v>
      </c>
      <c r="E16" s="15">
        <v>0</v>
      </c>
      <c r="F16" s="15">
        <v>458</v>
      </c>
      <c r="G16" s="15">
        <v>75</v>
      </c>
      <c r="H16" s="16">
        <v>0.1638</v>
      </c>
      <c r="I16" s="15">
        <v>145</v>
      </c>
      <c r="J16" s="16">
        <v>0.31659999999999999</v>
      </c>
      <c r="K16" s="15">
        <v>2</v>
      </c>
      <c r="L16" s="16">
        <v>4.4000000000000003E-3</v>
      </c>
      <c r="M16" s="15">
        <v>70</v>
      </c>
      <c r="N16" s="16">
        <v>0.15279999999999999</v>
      </c>
      <c r="O16" s="15">
        <v>0</v>
      </c>
      <c r="P16" s="16">
        <v>0</v>
      </c>
      <c r="Q16" s="15">
        <v>166</v>
      </c>
      <c r="R16" s="20">
        <v>0.3624</v>
      </c>
    </row>
    <row r="17" spans="1:18" ht="17.5" x14ac:dyDescent="0.35">
      <c r="A17" s="1" t="s">
        <v>41</v>
      </c>
      <c r="B17" s="2">
        <v>1808</v>
      </c>
      <c r="C17" s="15">
        <v>1777</v>
      </c>
      <c r="D17" s="15">
        <v>0</v>
      </c>
      <c r="E17" s="15">
        <v>0</v>
      </c>
      <c r="F17" s="15">
        <v>1777</v>
      </c>
      <c r="G17" s="15">
        <v>138</v>
      </c>
      <c r="H17" s="16">
        <v>7.7700000000000005E-2</v>
      </c>
      <c r="I17" s="15">
        <v>591</v>
      </c>
      <c r="J17" s="16">
        <v>0.33260000000000001</v>
      </c>
      <c r="K17" s="15">
        <v>9</v>
      </c>
      <c r="L17" s="16">
        <v>5.1000000000000004E-3</v>
      </c>
      <c r="M17" s="15">
        <v>383</v>
      </c>
      <c r="N17" s="16">
        <v>0.2155</v>
      </c>
      <c r="O17" s="15">
        <v>0</v>
      </c>
      <c r="P17" s="16">
        <v>0</v>
      </c>
      <c r="Q17" s="15">
        <v>656</v>
      </c>
      <c r="R17" s="20">
        <v>0.36919999999999997</v>
      </c>
    </row>
    <row r="18" spans="1:18" ht="18" thickBot="1" x14ac:dyDescent="0.4">
      <c r="A18" s="1" t="s">
        <v>56</v>
      </c>
      <c r="B18" s="7">
        <v>2254</v>
      </c>
      <c r="C18" s="21">
        <v>1714</v>
      </c>
      <c r="D18" s="21">
        <v>0</v>
      </c>
      <c r="E18" s="21">
        <v>0</v>
      </c>
      <c r="F18" s="21">
        <v>1714</v>
      </c>
      <c r="G18" s="21">
        <v>115</v>
      </c>
      <c r="H18" s="22">
        <v>6.7100000000000007E-2</v>
      </c>
      <c r="I18" s="21">
        <v>254</v>
      </c>
      <c r="J18" s="22">
        <v>0.1482</v>
      </c>
      <c r="K18" s="21">
        <v>4</v>
      </c>
      <c r="L18" s="22">
        <v>2.3E-3</v>
      </c>
      <c r="M18" s="21">
        <v>52</v>
      </c>
      <c r="N18" s="22">
        <v>3.0300000000000001E-2</v>
      </c>
      <c r="O18" s="21">
        <v>0</v>
      </c>
      <c r="P18" s="22">
        <v>0</v>
      </c>
      <c r="Q18" s="21">
        <v>1289</v>
      </c>
      <c r="R18" s="23">
        <v>0.752</v>
      </c>
    </row>
    <row r="19" spans="1:18" ht="36.5" thickBot="1" x14ac:dyDescent="0.45">
      <c r="A19" s="9" t="s">
        <v>94</v>
      </c>
      <c r="B19" s="10">
        <f t="shared" ref="B19:G19" si="0">SUM(B9:B18)</f>
        <v>18286</v>
      </c>
      <c r="C19" s="11">
        <f t="shared" si="0"/>
        <v>17847</v>
      </c>
      <c r="D19" s="11">
        <f t="shared" si="0"/>
        <v>45</v>
      </c>
      <c r="E19" s="10">
        <f t="shared" si="0"/>
        <v>0</v>
      </c>
      <c r="F19" s="11">
        <f t="shared" si="0"/>
        <v>17848</v>
      </c>
      <c r="G19" s="10">
        <f t="shared" si="0"/>
        <v>2610</v>
      </c>
      <c r="H19" s="13">
        <f>G19/F19</f>
        <v>0.14623487225459436</v>
      </c>
      <c r="I19" s="10">
        <f>SUM(I9:I18)</f>
        <v>5642</v>
      </c>
      <c r="J19" s="13">
        <f>I19/F19</f>
        <v>0.3161138502913492</v>
      </c>
      <c r="K19" s="10">
        <f>SUM(K9:K18)</f>
        <v>71</v>
      </c>
      <c r="L19" s="13">
        <f>K19/F19</f>
        <v>3.9780367548184672E-3</v>
      </c>
      <c r="M19" s="10">
        <f>SUM(M9:M18)</f>
        <v>2302</v>
      </c>
      <c r="N19" s="13">
        <f>M19/F19</f>
        <v>0.12897803675481848</v>
      </c>
      <c r="O19" s="10">
        <f>SUM(O9:O18)</f>
        <v>0</v>
      </c>
      <c r="P19" s="13">
        <f>O19/F19</f>
        <v>0</v>
      </c>
      <c r="Q19" s="11">
        <f>SUM(Q9:Q18)</f>
        <v>7223</v>
      </c>
      <c r="R19" s="14">
        <f>Q19/F19</f>
        <v>0.40469520394441955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8"/>
      <c r="B21" s="100" t="s">
        <v>96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102" t="s">
        <v>97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/>
    </row>
    <row r="23" spans="1:18" ht="16" thickBot="1" x14ac:dyDescent="0.4">
      <c r="A23" s="103" t="s">
        <v>106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5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tabSelected="1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29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65</v>
      </c>
      <c r="C9" s="17">
        <v>62</v>
      </c>
      <c r="D9" s="17">
        <v>0</v>
      </c>
      <c r="E9" s="17">
        <v>0</v>
      </c>
      <c r="F9" s="17">
        <v>62</v>
      </c>
      <c r="G9" s="17">
        <v>24</v>
      </c>
      <c r="H9" s="18">
        <v>0.3871</v>
      </c>
      <c r="I9" s="17">
        <v>7</v>
      </c>
      <c r="J9" s="18">
        <v>0.1129</v>
      </c>
      <c r="K9" s="17">
        <v>0</v>
      </c>
      <c r="L9" s="18">
        <v>0</v>
      </c>
      <c r="M9" s="17">
        <v>23</v>
      </c>
      <c r="N9" s="18">
        <v>0.371</v>
      </c>
      <c r="O9" s="17">
        <v>0</v>
      </c>
      <c r="P9" s="18">
        <v>0</v>
      </c>
      <c r="Q9" s="17">
        <v>8</v>
      </c>
      <c r="R9" s="19">
        <v>0.129</v>
      </c>
    </row>
    <row r="10" spans="1:18" ht="17.5" x14ac:dyDescent="0.35">
      <c r="A10" s="1" t="s">
        <v>9</v>
      </c>
      <c r="B10" s="2">
        <v>960</v>
      </c>
      <c r="C10" s="15">
        <v>1009</v>
      </c>
      <c r="D10" s="15">
        <v>0</v>
      </c>
      <c r="E10" s="15">
        <v>0</v>
      </c>
      <c r="F10" s="15">
        <v>1009</v>
      </c>
      <c r="G10" s="15">
        <v>155</v>
      </c>
      <c r="H10" s="16">
        <v>0.15359999999999999</v>
      </c>
      <c r="I10" s="15">
        <v>297</v>
      </c>
      <c r="J10" s="16">
        <v>0.2944</v>
      </c>
      <c r="K10" s="15">
        <v>1</v>
      </c>
      <c r="L10" s="16">
        <v>1E-3</v>
      </c>
      <c r="M10" s="15">
        <v>123</v>
      </c>
      <c r="N10" s="16">
        <v>0.12189999999999999</v>
      </c>
      <c r="O10" s="15">
        <v>0</v>
      </c>
      <c r="P10" s="16">
        <v>0</v>
      </c>
      <c r="Q10" s="15">
        <v>433</v>
      </c>
      <c r="R10" s="20">
        <v>0.42909999999999998</v>
      </c>
    </row>
    <row r="11" spans="1:18" ht="17.5" x14ac:dyDescent="0.35">
      <c r="A11" s="1" t="s">
        <v>10</v>
      </c>
      <c r="B11" s="2">
        <v>16134</v>
      </c>
      <c r="C11" s="15">
        <v>23703</v>
      </c>
      <c r="D11" s="15">
        <v>3</v>
      </c>
      <c r="E11" s="15">
        <v>13</v>
      </c>
      <c r="F11" s="15">
        <v>23716</v>
      </c>
      <c r="G11" s="15">
        <v>1600</v>
      </c>
      <c r="H11" s="16">
        <v>6.7500000000000004E-2</v>
      </c>
      <c r="I11" s="15">
        <v>2399</v>
      </c>
      <c r="J11" s="16">
        <v>0.1012</v>
      </c>
      <c r="K11" s="15">
        <v>24</v>
      </c>
      <c r="L11" s="16">
        <v>1E-3</v>
      </c>
      <c r="M11" s="15">
        <v>1068</v>
      </c>
      <c r="N11" s="16">
        <v>4.4999999999999998E-2</v>
      </c>
      <c r="O11" s="15">
        <v>13</v>
      </c>
      <c r="P11" s="16">
        <v>5.0000000000000001E-4</v>
      </c>
      <c r="Q11" s="15">
        <v>18612</v>
      </c>
      <c r="R11" s="20">
        <v>0.78480000000000005</v>
      </c>
    </row>
    <row r="12" spans="1:18" ht="17.5" x14ac:dyDescent="0.35">
      <c r="A12" s="1" t="s">
        <v>17</v>
      </c>
      <c r="B12" s="2">
        <v>357</v>
      </c>
      <c r="C12" s="15">
        <v>361</v>
      </c>
      <c r="D12" s="15">
        <v>0</v>
      </c>
      <c r="E12" s="15">
        <v>0</v>
      </c>
      <c r="F12" s="15">
        <v>361</v>
      </c>
      <c r="G12" s="15">
        <v>38</v>
      </c>
      <c r="H12" s="16">
        <v>0.1053</v>
      </c>
      <c r="I12" s="15">
        <v>66</v>
      </c>
      <c r="J12" s="16">
        <v>0.18279999999999999</v>
      </c>
      <c r="K12" s="15">
        <v>0</v>
      </c>
      <c r="L12" s="16">
        <v>0</v>
      </c>
      <c r="M12" s="15">
        <v>78</v>
      </c>
      <c r="N12" s="16">
        <v>0.21609999999999999</v>
      </c>
      <c r="O12" s="15">
        <v>0</v>
      </c>
      <c r="P12" s="16">
        <v>0</v>
      </c>
      <c r="Q12" s="15">
        <v>179</v>
      </c>
      <c r="R12" s="20">
        <v>0.49580000000000002</v>
      </c>
    </row>
    <row r="13" spans="1:18" ht="17.5" x14ac:dyDescent="0.35">
      <c r="A13" s="1" t="s">
        <v>19</v>
      </c>
      <c r="B13" s="2">
        <v>202</v>
      </c>
      <c r="C13" s="15">
        <v>239</v>
      </c>
      <c r="D13" s="15">
        <v>0</v>
      </c>
      <c r="E13" s="15">
        <v>0</v>
      </c>
      <c r="F13" s="15">
        <v>239</v>
      </c>
      <c r="G13" s="15">
        <v>39</v>
      </c>
      <c r="H13" s="16">
        <v>0.16320000000000001</v>
      </c>
      <c r="I13" s="15">
        <v>86</v>
      </c>
      <c r="J13" s="16">
        <v>0.35980000000000001</v>
      </c>
      <c r="K13" s="15">
        <v>0</v>
      </c>
      <c r="L13" s="16">
        <v>0</v>
      </c>
      <c r="M13" s="15">
        <v>55</v>
      </c>
      <c r="N13" s="16">
        <v>0.2301</v>
      </c>
      <c r="O13" s="15">
        <v>0</v>
      </c>
      <c r="P13" s="16">
        <v>0</v>
      </c>
      <c r="Q13" s="15">
        <v>59</v>
      </c>
      <c r="R13" s="20">
        <v>0.24690000000000001</v>
      </c>
    </row>
    <row r="14" spans="1:18" ht="17.5" x14ac:dyDescent="0.35">
      <c r="A14" s="1" t="s">
        <v>39</v>
      </c>
      <c r="B14" s="2">
        <v>18</v>
      </c>
      <c r="C14" s="15">
        <v>1687</v>
      </c>
      <c r="D14" s="15">
        <v>0</v>
      </c>
      <c r="E14" s="15">
        <v>0</v>
      </c>
      <c r="F14" s="15">
        <v>1687</v>
      </c>
      <c r="G14" s="15">
        <v>505</v>
      </c>
      <c r="H14" s="16">
        <v>0.29930000000000001</v>
      </c>
      <c r="I14" s="15">
        <v>831</v>
      </c>
      <c r="J14" s="16">
        <v>0.49259999999999998</v>
      </c>
      <c r="K14" s="15">
        <v>10</v>
      </c>
      <c r="L14" s="16">
        <v>5.8999999999999999E-3</v>
      </c>
      <c r="M14" s="15">
        <v>92</v>
      </c>
      <c r="N14" s="16">
        <v>5.45E-2</v>
      </c>
      <c r="O14" s="15">
        <v>0</v>
      </c>
      <c r="P14" s="16">
        <v>0</v>
      </c>
      <c r="Q14" s="15">
        <v>249</v>
      </c>
      <c r="R14" s="20">
        <v>0.14760000000000001</v>
      </c>
    </row>
    <row r="15" spans="1:18" ht="17.5" x14ac:dyDescent="0.35">
      <c r="A15" s="1" t="s">
        <v>43</v>
      </c>
      <c r="B15" s="2">
        <v>1668</v>
      </c>
      <c r="C15" s="15">
        <v>1103</v>
      </c>
      <c r="D15" s="15">
        <v>0</v>
      </c>
      <c r="E15" s="15">
        <v>0</v>
      </c>
      <c r="F15" s="15">
        <v>1103</v>
      </c>
      <c r="G15" s="15">
        <v>185</v>
      </c>
      <c r="H15" s="16">
        <v>0.16769999999999999</v>
      </c>
      <c r="I15" s="15">
        <v>221</v>
      </c>
      <c r="J15" s="16">
        <v>0.20039999999999999</v>
      </c>
      <c r="K15" s="15">
        <v>1</v>
      </c>
      <c r="L15" s="16">
        <v>8.9999999999999998E-4</v>
      </c>
      <c r="M15" s="15">
        <v>149</v>
      </c>
      <c r="N15" s="16">
        <v>0.1351</v>
      </c>
      <c r="O15" s="15">
        <v>0</v>
      </c>
      <c r="P15" s="16">
        <v>0</v>
      </c>
      <c r="Q15" s="15">
        <v>547</v>
      </c>
      <c r="R15" s="20">
        <v>0.49590000000000001</v>
      </c>
    </row>
    <row r="16" spans="1:18" ht="18" thickBot="1" x14ac:dyDescent="0.4">
      <c r="A16" s="1" t="s">
        <v>55</v>
      </c>
      <c r="B16" s="2">
        <v>2425</v>
      </c>
      <c r="C16" s="15">
        <v>3243</v>
      </c>
      <c r="D16" s="15">
        <v>99</v>
      </c>
      <c r="E16" s="15">
        <v>44</v>
      </c>
      <c r="F16" s="15">
        <v>3287</v>
      </c>
      <c r="G16" s="15">
        <v>882</v>
      </c>
      <c r="H16" s="16">
        <v>0.26829999999999998</v>
      </c>
      <c r="I16" s="15">
        <v>704</v>
      </c>
      <c r="J16" s="16">
        <v>0.2142</v>
      </c>
      <c r="K16" s="15">
        <v>6</v>
      </c>
      <c r="L16" s="16">
        <v>1.8E-3</v>
      </c>
      <c r="M16" s="15">
        <v>1228</v>
      </c>
      <c r="N16" s="16">
        <v>0.37359999999999999</v>
      </c>
      <c r="O16" s="15">
        <v>44</v>
      </c>
      <c r="P16" s="16">
        <v>1.34E-2</v>
      </c>
      <c r="Q16" s="15">
        <v>423</v>
      </c>
      <c r="R16" s="20">
        <v>0.12870000000000001</v>
      </c>
    </row>
    <row r="17" spans="1:18" ht="36.5" thickBot="1" x14ac:dyDescent="0.45">
      <c r="A17" s="9" t="s">
        <v>94</v>
      </c>
      <c r="B17" s="10">
        <f t="shared" ref="B17:G17" si="0">SUM(B9:B16)</f>
        <v>21829</v>
      </c>
      <c r="C17" s="11">
        <f t="shared" si="0"/>
        <v>31407</v>
      </c>
      <c r="D17" s="10">
        <f t="shared" si="0"/>
        <v>102</v>
      </c>
      <c r="E17" s="11">
        <f t="shared" si="0"/>
        <v>57</v>
      </c>
      <c r="F17" s="10">
        <f t="shared" si="0"/>
        <v>31464</v>
      </c>
      <c r="G17" s="11">
        <f t="shared" si="0"/>
        <v>3428</v>
      </c>
      <c r="H17" s="12">
        <f>G17/F17</f>
        <v>0.10894991100940758</v>
      </c>
      <c r="I17" s="11">
        <f>SUM(I9:I16)</f>
        <v>4611</v>
      </c>
      <c r="J17" s="12">
        <f>I17/F17</f>
        <v>0.14654843630816169</v>
      </c>
      <c r="K17" s="11">
        <f>SUM(K9:K16)</f>
        <v>42</v>
      </c>
      <c r="L17" s="12">
        <f>K17/F17</f>
        <v>1.3348588863463006E-3</v>
      </c>
      <c r="M17" s="11">
        <f>SUM(M9:M16)</f>
        <v>2816</v>
      </c>
      <c r="N17" s="12">
        <f>M17/F17</f>
        <v>8.9499110094075768E-2</v>
      </c>
      <c r="O17" s="11">
        <f>SUM(O9:O16)</f>
        <v>57</v>
      </c>
      <c r="P17" s="12">
        <f>O17/F17</f>
        <v>1.8115942028985507E-3</v>
      </c>
      <c r="Q17" s="11">
        <f>SUM(Q9:Q16)</f>
        <v>20510</v>
      </c>
      <c r="R17" s="13">
        <f>Q17/F17</f>
        <v>0.65185608949911011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8"/>
      <c r="B19" s="100" t="s">
        <v>96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1"/>
    </row>
    <row r="20" spans="1:18" ht="15.5" x14ac:dyDescent="0.35">
      <c r="A20" s="102" t="s">
        <v>97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6" thickBot="1" x14ac:dyDescent="0.4">
      <c r="A21" s="103" t="s">
        <v>106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5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86EA2F-BD31-40FF-8B7F-DFAC2C2C9E08}"/>
</file>

<file path=customXml/itemProps2.xml><?xml version="1.0" encoding="utf-8"?>
<ds:datastoreItem xmlns:ds="http://schemas.openxmlformats.org/officeDocument/2006/customXml" ds:itemID="{0C0D771C-12AF-43C5-BE67-3F1A9BBB6344}"/>
</file>

<file path=customXml/itemProps3.xml><?xml version="1.0" encoding="utf-8"?>
<ds:datastoreItem xmlns:ds="http://schemas.openxmlformats.org/officeDocument/2006/customXml" ds:itemID="{32056AF4-FAC7-480D-9460-C0FEA19B67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2025-01-28T19:44:35Z</dcterms:modified>
</cp:coreProperties>
</file>