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4\"/>
    </mc:Choice>
  </mc:AlternateContent>
  <xr:revisionPtr revIDLastSave="0" documentId="13_ncr:1_{BF167FB8-6C1B-4D87-BF98-FBE4F2FD6ECB}" xr6:coauthVersionLast="47" xr6:coauthVersionMax="47" xr10:uidLastSave="{00000000-0000-0000-0000-000000000000}"/>
  <bookViews>
    <workbookView xWindow="-16830" yWindow="-16335" windowWidth="29040" windowHeight="15720" xr2:uid="{00000000-000D-0000-FFFF-FFFF00000000}"/>
  </bookViews>
  <sheets>
    <sheet name="US Totals" sheetId="1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1" i="18" l="1"/>
  <c r="S60" i="18"/>
  <c r="S59" i="18"/>
  <c r="S58" i="18"/>
  <c r="S57" i="18"/>
  <c r="S56" i="18"/>
  <c r="S55" i="18"/>
  <c r="S54" i="18"/>
  <c r="S53" i="18"/>
  <c r="S51" i="18"/>
  <c r="S50" i="18"/>
  <c r="S49" i="18"/>
  <c r="S48" i="18"/>
  <c r="S47" i="18"/>
  <c r="S46" i="18"/>
  <c r="S45" i="18"/>
  <c r="S44" i="18"/>
  <c r="S43" i="18"/>
  <c r="S42" i="18"/>
  <c r="S41" i="18"/>
  <c r="S40" i="18"/>
  <c r="S39" i="18"/>
  <c r="S38" i="18"/>
  <c r="S37" i="18"/>
  <c r="S36" i="18"/>
  <c r="S35" i="18"/>
  <c r="S34" i="18"/>
  <c r="S33" i="18"/>
  <c r="S32" i="18"/>
  <c r="S31" i="18"/>
  <c r="S30" i="18"/>
  <c r="S29" i="18"/>
  <c r="S28" i="18"/>
  <c r="S27" i="18"/>
  <c r="S26" i="18"/>
  <c r="S25" i="18"/>
  <c r="S24" i="18"/>
  <c r="S23" i="18"/>
  <c r="S22" i="18"/>
  <c r="S21" i="18"/>
  <c r="S20" i="18"/>
  <c r="S19" i="18"/>
  <c r="S18" i="18"/>
  <c r="S17" i="18"/>
  <c r="S16" i="18"/>
  <c r="S15" i="18"/>
  <c r="S14" i="18"/>
  <c r="S13" i="18"/>
  <c r="S12" i="18"/>
  <c r="S11" i="18"/>
  <c r="S10" i="18"/>
  <c r="Q61" i="18"/>
  <c r="Q60" i="18"/>
  <c r="Q59" i="18"/>
  <c r="Q58" i="18"/>
  <c r="Q57" i="18"/>
  <c r="Q56" i="18"/>
  <c r="Q55" i="18"/>
  <c r="Q54" i="18"/>
  <c r="Q53" i="18"/>
  <c r="Q51" i="18"/>
  <c r="Q50" i="18"/>
  <c r="Q49" i="18"/>
  <c r="Q48" i="18"/>
  <c r="Q47" i="18"/>
  <c r="Q46" i="18"/>
  <c r="Q45" i="18"/>
  <c r="Q44" i="18"/>
  <c r="Q43" i="18"/>
  <c r="Q42" i="18"/>
  <c r="Q41" i="18"/>
  <c r="Q40" i="18"/>
  <c r="Q39" i="18"/>
  <c r="Q38" i="18"/>
  <c r="Q37" i="18"/>
  <c r="Q36" i="18"/>
  <c r="Q35" i="18"/>
  <c r="Q34" i="18"/>
  <c r="Q33" i="18"/>
  <c r="Q32" i="18"/>
  <c r="Q31" i="18"/>
  <c r="Q30" i="18"/>
  <c r="Q29" i="18"/>
  <c r="Q28" i="18"/>
  <c r="Q27" i="18"/>
  <c r="Q26" i="18"/>
  <c r="Q25" i="18"/>
  <c r="Q24" i="18"/>
  <c r="Q23" i="18"/>
  <c r="Q22" i="18"/>
  <c r="Q21" i="18"/>
  <c r="Q20" i="18"/>
  <c r="Q19" i="18"/>
  <c r="Q18" i="18"/>
  <c r="Q17" i="18"/>
  <c r="Q16" i="18"/>
  <c r="Q15" i="18"/>
  <c r="Q14" i="18"/>
  <c r="Q13" i="18"/>
  <c r="Q12" i="18"/>
  <c r="Q11" i="18"/>
  <c r="Q10" i="18"/>
  <c r="O61" i="18"/>
  <c r="O60" i="18"/>
  <c r="O59" i="18"/>
  <c r="O58" i="18"/>
  <c r="O57" i="18"/>
  <c r="O56" i="18"/>
  <c r="O55" i="18"/>
  <c r="O54" i="18"/>
  <c r="O53" i="18"/>
  <c r="O51" i="18"/>
  <c r="O50" i="18"/>
  <c r="O49" i="18"/>
  <c r="O48" i="18"/>
  <c r="O47" i="18"/>
  <c r="O46" i="18"/>
  <c r="O45" i="18"/>
  <c r="O44" i="18"/>
  <c r="O43" i="18"/>
  <c r="O42" i="18"/>
  <c r="O41" i="18"/>
  <c r="O40" i="18"/>
  <c r="O39" i="18"/>
  <c r="O38" i="18"/>
  <c r="O37" i="18"/>
  <c r="O36" i="18"/>
  <c r="O35" i="18"/>
  <c r="O34" i="18"/>
  <c r="O33" i="18"/>
  <c r="O32" i="18"/>
  <c r="O31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M61" i="18"/>
  <c r="M60" i="18"/>
  <c r="M59" i="18"/>
  <c r="M58" i="18"/>
  <c r="M57" i="18"/>
  <c r="M56" i="18"/>
  <c r="M55" i="18"/>
  <c r="M54" i="18"/>
  <c r="M53" i="18"/>
  <c r="M51" i="18"/>
  <c r="M50" i="18"/>
  <c r="M49" i="18"/>
  <c r="M48" i="18"/>
  <c r="M47" i="18"/>
  <c r="M46" i="18"/>
  <c r="M45" i="18"/>
  <c r="M44" i="18"/>
  <c r="M43" i="18"/>
  <c r="M42" i="18"/>
  <c r="M41" i="18"/>
  <c r="M40" i="18"/>
  <c r="M39" i="18"/>
  <c r="M38" i="18"/>
  <c r="M37" i="18"/>
  <c r="M36" i="18"/>
  <c r="M35" i="18"/>
  <c r="M34" i="18"/>
  <c r="M33" i="18"/>
  <c r="M32" i="18"/>
  <c r="M31" i="18"/>
  <c r="M30" i="18"/>
  <c r="M29" i="18"/>
  <c r="M28" i="18"/>
  <c r="M27" i="18"/>
  <c r="M26" i="18"/>
  <c r="M25" i="18"/>
  <c r="M24" i="18"/>
  <c r="M23" i="18"/>
  <c r="M22" i="18"/>
  <c r="M21" i="18"/>
  <c r="M20" i="18"/>
  <c r="M19" i="18"/>
  <c r="M18" i="18"/>
  <c r="M17" i="18"/>
  <c r="M16" i="18"/>
  <c r="M15" i="18"/>
  <c r="M14" i="18"/>
  <c r="M13" i="18"/>
  <c r="M12" i="18"/>
  <c r="M11" i="18"/>
  <c r="M10" i="18"/>
  <c r="K61" i="18"/>
  <c r="K60" i="18"/>
  <c r="K59" i="18"/>
  <c r="K58" i="18"/>
  <c r="K57" i="18"/>
  <c r="K56" i="18"/>
  <c r="K55" i="18"/>
  <c r="K54" i="18"/>
  <c r="K53" i="18"/>
  <c r="K51" i="18"/>
  <c r="K50" i="18"/>
  <c r="K49" i="18"/>
  <c r="K48" i="18"/>
  <c r="K47" i="18"/>
  <c r="K46" i="18"/>
  <c r="K45" i="18"/>
  <c r="K44" i="18"/>
  <c r="K43" i="18"/>
  <c r="K42" i="18"/>
  <c r="K41" i="18"/>
  <c r="K40" i="18"/>
  <c r="K39" i="18"/>
  <c r="K38" i="18"/>
  <c r="K37" i="18"/>
  <c r="K36" i="18"/>
  <c r="K35" i="18"/>
  <c r="K34" i="18"/>
  <c r="K33" i="18"/>
  <c r="K32" i="18"/>
  <c r="K31" i="18"/>
  <c r="K30" i="18"/>
  <c r="K29" i="18"/>
  <c r="K28" i="18"/>
  <c r="K27" i="18"/>
  <c r="K26" i="18"/>
  <c r="K25" i="18"/>
  <c r="K24" i="18"/>
  <c r="K23" i="18"/>
  <c r="K22" i="18"/>
  <c r="K21" i="18"/>
  <c r="K20" i="18"/>
  <c r="K19" i="18"/>
  <c r="K18" i="18"/>
  <c r="K17" i="18"/>
  <c r="K16" i="18"/>
  <c r="K15" i="18"/>
  <c r="K14" i="18"/>
  <c r="K13" i="18"/>
  <c r="K12" i="18"/>
  <c r="K11" i="18"/>
  <c r="K10" i="18"/>
  <c r="I61" i="18"/>
  <c r="I60" i="18"/>
  <c r="I59" i="18"/>
  <c r="I58" i="18"/>
  <c r="I57" i="18"/>
  <c r="I56" i="18"/>
  <c r="I55" i="18"/>
  <c r="I54" i="18"/>
  <c r="I53" i="18"/>
  <c r="I51" i="18"/>
  <c r="I50" i="18"/>
  <c r="I49" i="18"/>
  <c r="I48" i="18"/>
  <c r="I47" i="18"/>
  <c r="I46" i="18"/>
  <c r="I45" i="18"/>
  <c r="I44" i="18"/>
  <c r="I43" i="18"/>
  <c r="I42" i="18"/>
  <c r="I41" i="18"/>
  <c r="I40" i="18"/>
  <c r="I39" i="18"/>
  <c r="I38" i="18"/>
  <c r="I37" i="18"/>
  <c r="I36" i="18"/>
  <c r="I35" i="18"/>
  <c r="I34" i="18"/>
  <c r="I33" i="18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K9" i="18"/>
  <c r="S9" i="18"/>
  <c r="Q9" i="18"/>
  <c r="O9" i="18"/>
  <c r="M9" i="18"/>
  <c r="R62" i="18" l="1"/>
  <c r="P62" i="18"/>
  <c r="N62" i="18"/>
  <c r="L62" i="18"/>
  <c r="J62" i="18"/>
  <c r="H62" i="18"/>
  <c r="G62" i="18"/>
  <c r="F62" i="18"/>
  <c r="E62" i="18"/>
  <c r="D62" i="18"/>
  <c r="C62" i="18"/>
  <c r="K62" i="18" l="1"/>
  <c r="O62" i="18"/>
  <c r="M62" i="18"/>
  <c r="I62" i="18"/>
  <c r="Q62" i="18"/>
  <c r="S62" i="18"/>
  <c r="B20" i="5" l="1"/>
  <c r="C20" i="5"/>
  <c r="D20" i="5"/>
  <c r="E20" i="5"/>
  <c r="F20" i="5"/>
  <c r="G20" i="5"/>
  <c r="I20" i="5"/>
  <c r="K20" i="5"/>
  <c r="M20" i="5"/>
  <c r="O20" i="5"/>
  <c r="Q20" i="5"/>
  <c r="N20" i="5" l="1"/>
  <c r="R20" i="5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<sst xmlns="http://schemas.openxmlformats.org/spreadsheetml/2006/main" count="618" uniqueCount="107">
  <si>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</si>
  <si>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</si>
  <si>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</si>
  <si>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</si>
  <si>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</si>
  <si>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</si>
  <si>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</si>
  <si>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</si>
  <si>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</si>
  <si>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</si>
  <si>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</si>
  <si>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</si>
  <si>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</si>
  <si>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</si>
  <si>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</si>
  <si>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</si>
  <si>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</si>
  <si>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</si>
  <si>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</si>
  <si>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</si>
  <si>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</si>
  <si>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</si>
  <si>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</si>
  <si>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</si>
  <si>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</si>
  <si>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</si>
  <si>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</si>
  <si>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</si>
  <si>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</si>
  <si>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</si>
  <si>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</si>
  <si>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</si>
  <si>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</si>
  <si>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</si>
  <si>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</si>
  <si>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</si>
  <si>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</si>
  <si>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</si>
  <si>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</si>
  <si>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</si>
  <si>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</si>
  <si>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</si>
  <si>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</si>
  <si>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</si>
  <si>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</si>
  <si>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</si>
  <si>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</si>
  <si>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</si>
  <si>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</si>
  <si>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</si>
  <si>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</si>
  <si>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</si>
  <si>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</si>
  <si>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</si>
  <si>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</si>
  <si>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</si>
  <si>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</si>
  <si>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</si>
  <si>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</si>
  <si>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</si>
  <si>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</si>
  <si>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</si>
  <si>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</si>
  <si>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</si>
  <si>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</si>
  <si>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</si>
  <si>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</si>
  <si>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</si>
  <si>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</si>
  <si>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</si>
  <si>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</si>
  <si>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</si>
  <si>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</si>
  <si>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</si>
  <si>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</si>
  <si>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</si>
  <si>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</si>
  <si>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</si>
  <si>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</si>
  <si>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</si>
  <si>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</si>
  <si>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</si>
  <si>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</si>
  <si>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</si>
  <si>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</si>
  <si>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</si>
  <si>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</si>
  <si>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</si>
  <si>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</si>
  <si>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</si>
  <si>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</si>
  <si>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</si>
  <si>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</si>
  <si>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</si>
  <si>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</si>
  <si>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</si>
  <si>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</si>
  <si>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</si>
  <si>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</si>
  <si>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</si>
  <si>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</si>
  <si>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</si>
  <si>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</si>
  <si>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</si>
  <si>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</si>
  <si>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3/12/2025</t>
  </si>
  <si>
    <t>Prepared by Office of Unemployment Insurance, Division of Performance Management 3/12/2025.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</si>
</sst>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3" fontId="5" fillId="0" borderId="31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4" fillId="0" borderId="14" xfId="1" applyNumberFormat="1" applyFont="1" applyFill="1" applyBorder="1"/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4" fillId="0" borderId="31" xfId="1" applyNumberFormat="1" applyFont="1" applyFill="1" applyBorder="1"/>
    <xf numFmtId="0" fontId="4" fillId="0" borderId="30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164" fontId="5" fillId="2" borderId="31" xfId="0" applyNumberFormat="1" applyFont="1" applyFill="1" applyBorder="1" applyAlignment="1">
      <alignment horizontal="right"/>
    </xf>
    <xf numFmtId="164" fontId="5" fillId="2" borderId="33" xfId="0" applyNumberFormat="1" applyFont="1" applyFill="1" applyBorder="1" applyAlignment="1">
      <alignment horizontal="right"/>
    </xf>
    <xf numFmtId="0" fontId="4" fillId="2" borderId="20" xfId="0" applyFont="1" applyFill="1" applyBorder="1" applyAlignment="1">
      <alignment horizontal="center"/>
    </xf>
    <xf numFmtId="3" fontId="5" fillId="2" borderId="21" xfId="0" applyNumberFormat="1" applyFont="1" applyFill="1" applyBorder="1"/>
    <xf numFmtId="164" fontId="5" fillId="2" borderId="21" xfId="0" applyNumberFormat="1" applyFont="1" applyFill="1" applyBorder="1"/>
    <xf numFmtId="164" fontId="5" fillId="2" borderId="22" xfId="0" applyNumberFormat="1" applyFont="1" applyFill="1" applyBorder="1"/>
    <xf numFmtId="3" fontId="4" fillId="2" borderId="21" xfId="1" applyNumberFormat="1" applyFont="1" applyFill="1" applyBorder="1"/>
    <xf numFmtId="0" fontId="4" fillId="0" borderId="21" xfId="0" applyFont="1" applyBorder="1" applyAlignment="1">
      <alignment horizontal="center"/>
    </xf>
    <xf numFmtId="3" fontId="5" fillId="0" borderId="21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center"/>
    </xf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164" fontId="5" fillId="0" borderId="19" xfId="0" applyNumberFormat="1" applyFont="1" applyFill="1" applyBorder="1"/>
    <xf numFmtId="0" fontId="5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2FC8-1933-4799-B3C8-2F68EE9C9E92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8" t="s">
        <v>60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90"/>
    </row>
    <row r="2" spans="1:19" ht="18" thickBot="1" x14ac:dyDescent="0.4">
      <c r="A2" s="91" t="s">
        <v>98</v>
      </c>
      <c r="B2" s="92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4"/>
    </row>
    <row r="3" spans="1:19" ht="18" thickBot="1" x14ac:dyDescent="0.4">
      <c r="A3" s="29"/>
      <c r="B3" s="29"/>
      <c r="C3" s="95" t="s">
        <v>61</v>
      </c>
      <c r="D3" s="96"/>
      <c r="E3" s="97" t="s">
        <v>86</v>
      </c>
      <c r="F3" s="96"/>
      <c r="G3" s="97" t="s">
        <v>71</v>
      </c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6"/>
    </row>
    <row r="4" spans="1:19" ht="17.5" x14ac:dyDescent="0.35">
      <c r="A4" s="30"/>
      <c r="B4" s="30"/>
      <c r="C4" s="31"/>
      <c r="D4" s="32" t="s">
        <v>65</v>
      </c>
      <c r="E4" s="32"/>
      <c r="F4" s="32" t="s">
        <v>65</v>
      </c>
      <c r="G4" s="32"/>
      <c r="H4" s="33"/>
      <c r="I4" s="32"/>
      <c r="J4" s="32"/>
      <c r="K4" s="32"/>
      <c r="L4" s="33" t="s">
        <v>78</v>
      </c>
      <c r="M4" s="32" t="s">
        <v>1</v>
      </c>
      <c r="N4" s="32"/>
      <c r="O4" s="32"/>
      <c r="P4" s="33"/>
      <c r="Q4" s="32"/>
      <c r="R4" s="34"/>
      <c r="S4" s="29"/>
    </row>
    <row r="5" spans="1:19" ht="17.5" x14ac:dyDescent="0.35">
      <c r="A5" s="30"/>
      <c r="B5" s="30"/>
      <c r="C5" s="35" t="s">
        <v>62</v>
      </c>
      <c r="D5" s="36" t="s">
        <v>2</v>
      </c>
      <c r="E5" s="36" t="s">
        <v>62</v>
      </c>
      <c r="F5" s="36" t="s">
        <v>2</v>
      </c>
      <c r="G5" s="36" t="s">
        <v>0</v>
      </c>
      <c r="H5" s="37"/>
      <c r="I5" s="36"/>
      <c r="J5" s="36"/>
      <c r="K5" s="36"/>
      <c r="L5" s="37" t="s">
        <v>2</v>
      </c>
      <c r="M5" s="36" t="s">
        <v>78</v>
      </c>
      <c r="N5" s="36" t="s">
        <v>82</v>
      </c>
      <c r="O5" s="36" t="s">
        <v>1</v>
      </c>
      <c r="P5" s="37"/>
      <c r="Q5" s="36"/>
      <c r="R5" s="38"/>
      <c r="S5" s="39"/>
    </row>
    <row r="6" spans="1:19" ht="17.5" x14ac:dyDescent="0.35">
      <c r="A6" s="30"/>
      <c r="B6" s="30"/>
      <c r="C6" s="35" t="s">
        <v>63</v>
      </c>
      <c r="D6" s="36" t="s">
        <v>66</v>
      </c>
      <c r="E6" s="36" t="s">
        <v>63</v>
      </c>
      <c r="F6" s="36" t="s">
        <v>66</v>
      </c>
      <c r="G6" s="36" t="s">
        <v>68</v>
      </c>
      <c r="H6" s="37" t="s">
        <v>72</v>
      </c>
      <c r="I6" s="36" t="s">
        <v>1</v>
      </c>
      <c r="J6" s="36" t="s">
        <v>75</v>
      </c>
      <c r="K6" s="36" t="s">
        <v>1</v>
      </c>
      <c r="L6" s="37" t="s">
        <v>79</v>
      </c>
      <c r="M6" s="36" t="s">
        <v>2</v>
      </c>
      <c r="N6" s="36" t="s">
        <v>83</v>
      </c>
      <c r="O6" s="36" t="s">
        <v>82</v>
      </c>
      <c r="P6" s="37" t="s">
        <v>89</v>
      </c>
      <c r="Q6" s="36" t="s">
        <v>1</v>
      </c>
      <c r="R6" s="38"/>
      <c r="S6" s="39"/>
    </row>
    <row r="7" spans="1:19" ht="17.5" x14ac:dyDescent="0.35">
      <c r="A7" s="30"/>
      <c r="B7" s="30"/>
      <c r="C7" s="35" t="s">
        <v>64</v>
      </c>
      <c r="D7" s="36" t="s">
        <v>64</v>
      </c>
      <c r="E7" s="36" t="s">
        <v>64</v>
      </c>
      <c r="F7" s="36" t="s">
        <v>64</v>
      </c>
      <c r="G7" s="36" t="s">
        <v>69</v>
      </c>
      <c r="H7" s="37" t="s">
        <v>73</v>
      </c>
      <c r="I7" s="36" t="s">
        <v>72</v>
      </c>
      <c r="J7" s="36" t="s">
        <v>76</v>
      </c>
      <c r="K7" s="36" t="s">
        <v>75</v>
      </c>
      <c r="L7" s="37" t="s">
        <v>80</v>
      </c>
      <c r="M7" s="36" t="s">
        <v>79</v>
      </c>
      <c r="N7" s="36" t="s">
        <v>84</v>
      </c>
      <c r="O7" s="36" t="s">
        <v>83</v>
      </c>
      <c r="P7" s="37" t="s">
        <v>90</v>
      </c>
      <c r="Q7" s="36" t="s">
        <v>89</v>
      </c>
      <c r="R7" s="38" t="s">
        <v>92</v>
      </c>
      <c r="S7" s="39" t="s">
        <v>1</v>
      </c>
    </row>
    <row r="8" spans="1:19" ht="18" thickBot="1" x14ac:dyDescent="0.4">
      <c r="A8" s="40" t="s">
        <v>3</v>
      </c>
      <c r="B8" s="40" t="s">
        <v>4</v>
      </c>
      <c r="C8" s="41" t="s">
        <v>5</v>
      </c>
      <c r="D8" s="42" t="s">
        <v>67</v>
      </c>
      <c r="E8" s="42" t="s">
        <v>87</v>
      </c>
      <c r="F8" s="42" t="s">
        <v>88</v>
      </c>
      <c r="G8" s="42" t="s">
        <v>70</v>
      </c>
      <c r="H8" s="43" t="s">
        <v>74</v>
      </c>
      <c r="I8" s="42" t="s">
        <v>73</v>
      </c>
      <c r="J8" s="42" t="s">
        <v>77</v>
      </c>
      <c r="K8" s="42" t="s">
        <v>76</v>
      </c>
      <c r="L8" s="43" t="s">
        <v>81</v>
      </c>
      <c r="M8" s="42" t="s">
        <v>80</v>
      </c>
      <c r="N8" s="42" t="s">
        <v>85</v>
      </c>
      <c r="O8" s="42" t="s">
        <v>84</v>
      </c>
      <c r="P8" s="43" t="s">
        <v>91</v>
      </c>
      <c r="Q8" s="42" t="s">
        <v>90</v>
      </c>
      <c r="R8" s="44" t="s">
        <v>93</v>
      </c>
      <c r="S8" s="40" t="s">
        <v>92</v>
      </c>
    </row>
    <row r="9" spans="1:19" ht="17.5" x14ac:dyDescent="0.35">
      <c r="A9" s="3" t="s">
        <v>6</v>
      </c>
      <c r="B9" s="62">
        <v>6</v>
      </c>
      <c r="C9" s="66">
        <v>78</v>
      </c>
      <c r="D9" s="120">
        <v>64</v>
      </c>
      <c r="E9" s="63">
        <v>0</v>
      </c>
      <c r="F9" s="63">
        <v>0</v>
      </c>
      <c r="G9" s="63">
        <v>67</v>
      </c>
      <c r="H9" s="63">
        <v>19</v>
      </c>
      <c r="I9" s="64">
        <f>H9/G9</f>
        <v>0.28358208955223879</v>
      </c>
      <c r="J9" s="57">
        <v>25</v>
      </c>
      <c r="K9" s="64">
        <f>J9/G9</f>
        <v>0.37313432835820898</v>
      </c>
      <c r="L9" s="57">
        <v>0</v>
      </c>
      <c r="M9" s="64">
        <f>L9/G9</f>
        <v>0</v>
      </c>
      <c r="N9" s="57">
        <v>17</v>
      </c>
      <c r="O9" s="64">
        <f>N9/G9</f>
        <v>0.2537313432835821</v>
      </c>
      <c r="P9" s="57">
        <v>0</v>
      </c>
      <c r="Q9" s="64">
        <f>P9/G9</f>
        <v>0</v>
      </c>
      <c r="R9" s="57">
        <v>6</v>
      </c>
      <c r="S9" s="65">
        <f>R9/G9</f>
        <v>8.9552238805970144E-2</v>
      </c>
    </row>
    <row r="10" spans="1:19" ht="17.5" x14ac:dyDescent="0.35">
      <c r="A10" s="5" t="s">
        <v>7</v>
      </c>
      <c r="B10" s="1">
        <v>3</v>
      </c>
      <c r="C10" s="2">
        <v>929</v>
      </c>
      <c r="D10" s="58">
        <v>2548</v>
      </c>
      <c r="E10" s="58">
        <v>0</v>
      </c>
      <c r="F10" s="58">
        <v>0</v>
      </c>
      <c r="G10" s="58">
        <v>2548</v>
      </c>
      <c r="H10" s="58">
        <v>388</v>
      </c>
      <c r="I10" s="64">
        <f>H10/G10</f>
        <v>0.15227629513343799</v>
      </c>
      <c r="J10" s="58">
        <v>560</v>
      </c>
      <c r="K10" s="64">
        <f>J10/G10</f>
        <v>0.21978021978021978</v>
      </c>
      <c r="L10" s="58">
        <v>6</v>
      </c>
      <c r="M10" s="64">
        <f>L10/G10</f>
        <v>2.3547880690737832E-3</v>
      </c>
      <c r="N10" s="58">
        <v>249</v>
      </c>
      <c r="O10" s="64">
        <f>N10/G10</f>
        <v>9.7723704866562011E-2</v>
      </c>
      <c r="P10" s="58">
        <v>0</v>
      </c>
      <c r="Q10" s="64">
        <f>P10/G10</f>
        <v>0</v>
      </c>
      <c r="R10" s="58">
        <v>1345</v>
      </c>
      <c r="S10" s="65">
        <f>R10/G10</f>
        <v>0.52786499215070648</v>
      </c>
    </row>
    <row r="11" spans="1:19" ht="17.5" x14ac:dyDescent="0.35">
      <c r="A11" s="5" t="s">
        <v>8</v>
      </c>
      <c r="B11" s="1">
        <v>4</v>
      </c>
      <c r="C11" s="2">
        <v>434</v>
      </c>
      <c r="D11" s="58">
        <v>406</v>
      </c>
      <c r="E11" s="58">
        <v>0</v>
      </c>
      <c r="F11" s="58">
        <v>0</v>
      </c>
      <c r="G11" s="58">
        <v>406</v>
      </c>
      <c r="H11" s="58">
        <v>59</v>
      </c>
      <c r="I11" s="64">
        <f>H11/G11</f>
        <v>0.14532019704433496</v>
      </c>
      <c r="J11" s="58">
        <v>175</v>
      </c>
      <c r="K11" s="64">
        <f>J11/G11</f>
        <v>0.43103448275862066</v>
      </c>
      <c r="L11" s="58">
        <v>0</v>
      </c>
      <c r="M11" s="64">
        <f>L11/G11</f>
        <v>0</v>
      </c>
      <c r="N11" s="58">
        <v>49</v>
      </c>
      <c r="O11" s="64">
        <f>N11/G11</f>
        <v>0.1206896551724138</v>
      </c>
      <c r="P11" s="58">
        <v>0</v>
      </c>
      <c r="Q11" s="64">
        <f>P11/G11</f>
        <v>0</v>
      </c>
      <c r="R11" s="58">
        <v>123</v>
      </c>
      <c r="S11" s="65">
        <f>R11/G11</f>
        <v>0.30295566502463056</v>
      </c>
    </row>
    <row r="12" spans="1:19" ht="17.5" x14ac:dyDescent="0.35">
      <c r="A12" s="5" t="s">
        <v>9</v>
      </c>
      <c r="B12" s="1">
        <v>6</v>
      </c>
      <c r="C12" s="2">
        <v>1477</v>
      </c>
      <c r="D12" s="57">
        <v>994</v>
      </c>
      <c r="E12" s="58">
        <v>0</v>
      </c>
      <c r="F12" s="58">
        <v>0</v>
      </c>
      <c r="G12" s="58">
        <v>994</v>
      </c>
      <c r="H12" s="58">
        <v>127</v>
      </c>
      <c r="I12" s="64">
        <f>H12/G12</f>
        <v>0.12776659959758552</v>
      </c>
      <c r="J12" s="58">
        <v>293</v>
      </c>
      <c r="K12" s="64">
        <f>J12/G12</f>
        <v>0.29476861167002011</v>
      </c>
      <c r="L12" s="58">
        <v>0</v>
      </c>
      <c r="M12" s="64">
        <f>L12/G12</f>
        <v>0</v>
      </c>
      <c r="N12" s="58">
        <v>92</v>
      </c>
      <c r="O12" s="64">
        <f>N12/G12</f>
        <v>9.2555331991951706E-2</v>
      </c>
      <c r="P12" s="58">
        <v>0</v>
      </c>
      <c r="Q12" s="64">
        <f>P12/G12</f>
        <v>0</v>
      </c>
      <c r="R12" s="58">
        <v>482</v>
      </c>
      <c r="S12" s="65">
        <f>R12/G12</f>
        <v>0.48490945674044267</v>
      </c>
    </row>
    <row r="13" spans="1:19" ht="17.5" x14ac:dyDescent="0.35">
      <c r="A13" s="5" t="s">
        <v>10</v>
      </c>
      <c r="B13" s="1">
        <v>6</v>
      </c>
      <c r="C13" s="66">
        <v>16050</v>
      </c>
      <c r="D13" s="58">
        <v>19049</v>
      </c>
      <c r="E13" s="58">
        <v>2</v>
      </c>
      <c r="F13" s="58">
        <v>12</v>
      </c>
      <c r="G13" s="58">
        <v>19061</v>
      </c>
      <c r="H13" s="58">
        <v>1355</v>
      </c>
      <c r="I13" s="64">
        <f>H13/G13</f>
        <v>7.1087560988405643E-2</v>
      </c>
      <c r="J13" s="58">
        <v>1991</v>
      </c>
      <c r="K13" s="64">
        <f>J13/G13</f>
        <v>0.10445412098001154</v>
      </c>
      <c r="L13" s="58">
        <v>20</v>
      </c>
      <c r="M13" s="64">
        <f>L13/G13</f>
        <v>1.0492628928177954E-3</v>
      </c>
      <c r="N13" s="58">
        <v>853</v>
      </c>
      <c r="O13" s="64">
        <f>N13/G13</f>
        <v>4.4751062378678978E-2</v>
      </c>
      <c r="P13" s="58">
        <v>13</v>
      </c>
      <c r="Q13" s="64">
        <f>P13/G13</f>
        <v>6.8202088033156706E-4</v>
      </c>
      <c r="R13" s="58">
        <v>14829</v>
      </c>
      <c r="S13" s="65">
        <f>R13/G13</f>
        <v>0.77797597187975442</v>
      </c>
    </row>
    <row r="14" spans="1:19" ht="17.5" x14ac:dyDescent="0.35">
      <c r="A14" s="5" t="s">
        <v>11</v>
      </c>
      <c r="B14" s="1">
        <v>4</v>
      </c>
      <c r="C14" s="2">
        <v>2005</v>
      </c>
      <c r="D14" s="58">
        <v>1621</v>
      </c>
      <c r="E14" s="58">
        <v>0</v>
      </c>
      <c r="F14" s="58">
        <v>0</v>
      </c>
      <c r="G14" s="58">
        <v>1621</v>
      </c>
      <c r="H14" s="58">
        <v>296</v>
      </c>
      <c r="I14" s="64">
        <f>H14/G14</f>
        <v>0.18260333127698952</v>
      </c>
      <c r="J14" s="58">
        <v>548</v>
      </c>
      <c r="K14" s="64">
        <f>J14/G14</f>
        <v>0.33806292412091304</v>
      </c>
      <c r="L14" s="58">
        <v>0</v>
      </c>
      <c r="M14" s="64">
        <f>L14/G14</f>
        <v>0</v>
      </c>
      <c r="N14" s="58">
        <v>453</v>
      </c>
      <c r="O14" s="64">
        <f>N14/G14</f>
        <v>0.2794571252313387</v>
      </c>
      <c r="P14" s="58">
        <v>0</v>
      </c>
      <c r="Q14" s="64">
        <f>P14/G14</f>
        <v>0</v>
      </c>
      <c r="R14" s="58">
        <v>324</v>
      </c>
      <c r="S14" s="65">
        <f>R14/G14</f>
        <v>0.19987661937075879</v>
      </c>
    </row>
    <row r="15" spans="1:19" ht="17.5" x14ac:dyDescent="0.35">
      <c r="A15" s="5" t="s">
        <v>12</v>
      </c>
      <c r="B15" s="1">
        <v>1</v>
      </c>
      <c r="C15" s="2">
        <v>1398</v>
      </c>
      <c r="D15" s="58">
        <v>1405</v>
      </c>
      <c r="E15" s="58">
        <v>0</v>
      </c>
      <c r="F15" s="58">
        <v>0</v>
      </c>
      <c r="G15" s="58">
        <v>1405</v>
      </c>
      <c r="H15" s="58">
        <v>183</v>
      </c>
      <c r="I15" s="64">
        <f>H15/G15</f>
        <v>0.13024911032028469</v>
      </c>
      <c r="J15" s="58">
        <v>384</v>
      </c>
      <c r="K15" s="64">
        <f>J15/G15</f>
        <v>0.27330960854092529</v>
      </c>
      <c r="L15" s="58">
        <v>5</v>
      </c>
      <c r="M15" s="64">
        <f>L15/G15</f>
        <v>3.5587188612099642E-3</v>
      </c>
      <c r="N15" s="58">
        <v>221</v>
      </c>
      <c r="O15" s="64">
        <f>N15/G15</f>
        <v>0.15729537366548044</v>
      </c>
      <c r="P15" s="58">
        <v>0</v>
      </c>
      <c r="Q15" s="64">
        <f>P15/G15</f>
        <v>0</v>
      </c>
      <c r="R15" s="58">
        <v>612</v>
      </c>
      <c r="S15" s="65">
        <f>R15/G15</f>
        <v>0.43558718861209966</v>
      </c>
    </row>
    <row r="16" spans="1:19" ht="17.5" x14ac:dyDescent="0.35">
      <c r="A16" s="5" t="s">
        <v>13</v>
      </c>
      <c r="B16" s="1">
        <v>2</v>
      </c>
      <c r="C16" s="2">
        <v>175</v>
      </c>
      <c r="D16" s="58">
        <v>160</v>
      </c>
      <c r="E16" s="58">
        <v>0</v>
      </c>
      <c r="F16" s="58">
        <v>0</v>
      </c>
      <c r="G16" s="58">
        <v>160</v>
      </c>
      <c r="H16" s="58">
        <v>28</v>
      </c>
      <c r="I16" s="64">
        <f>H16/G16</f>
        <v>0.17499999999999999</v>
      </c>
      <c r="J16" s="58">
        <v>41</v>
      </c>
      <c r="K16" s="64">
        <f>J16/G16</f>
        <v>0.25624999999999998</v>
      </c>
      <c r="L16" s="58">
        <v>0</v>
      </c>
      <c r="M16" s="64">
        <f>L16/G16</f>
        <v>0</v>
      </c>
      <c r="N16" s="58">
        <v>13</v>
      </c>
      <c r="O16" s="64">
        <f>N16/G16</f>
        <v>8.1250000000000003E-2</v>
      </c>
      <c r="P16" s="58">
        <v>0</v>
      </c>
      <c r="Q16" s="64">
        <f>P16/G16</f>
        <v>0</v>
      </c>
      <c r="R16" s="58">
        <v>78</v>
      </c>
      <c r="S16" s="65">
        <f>R16/G16</f>
        <v>0.48749999999999999</v>
      </c>
    </row>
    <row r="17" spans="1:19" ht="17.5" x14ac:dyDescent="0.35">
      <c r="A17" s="5" t="s">
        <v>14</v>
      </c>
      <c r="B17" s="1">
        <v>2</v>
      </c>
      <c r="C17" s="2">
        <v>112</v>
      </c>
      <c r="D17" s="58">
        <v>162</v>
      </c>
      <c r="E17" s="58">
        <v>0</v>
      </c>
      <c r="F17" s="58">
        <v>0</v>
      </c>
      <c r="G17" s="58">
        <v>162</v>
      </c>
      <c r="H17" s="58">
        <v>17</v>
      </c>
      <c r="I17" s="64">
        <f>H17/G17</f>
        <v>0.10493827160493827</v>
      </c>
      <c r="J17" s="58">
        <v>69</v>
      </c>
      <c r="K17" s="64">
        <f>J17/G17</f>
        <v>0.42592592592592593</v>
      </c>
      <c r="L17" s="58">
        <v>0</v>
      </c>
      <c r="M17" s="64">
        <f>L17/G17</f>
        <v>0</v>
      </c>
      <c r="N17" s="58">
        <v>4</v>
      </c>
      <c r="O17" s="64">
        <f>N17/G17</f>
        <v>2.4691358024691357E-2</v>
      </c>
      <c r="P17" s="58">
        <v>0</v>
      </c>
      <c r="Q17" s="64">
        <f>P17/G17</f>
        <v>0</v>
      </c>
      <c r="R17" s="58">
        <v>72</v>
      </c>
      <c r="S17" s="65">
        <f>R17/G17</f>
        <v>0.44444444444444442</v>
      </c>
    </row>
    <row r="18" spans="1:19" ht="17.5" x14ac:dyDescent="0.35">
      <c r="A18" s="5" t="s">
        <v>15</v>
      </c>
      <c r="B18" s="1">
        <v>3</v>
      </c>
      <c r="C18" s="2">
        <v>3078</v>
      </c>
      <c r="D18" s="58">
        <v>2952</v>
      </c>
      <c r="E18" s="58">
        <v>0</v>
      </c>
      <c r="F18" s="58">
        <v>0</v>
      </c>
      <c r="G18" s="58">
        <v>2945</v>
      </c>
      <c r="H18" s="58">
        <v>431</v>
      </c>
      <c r="I18" s="64">
        <f>H18/G18</f>
        <v>0.14634974533106962</v>
      </c>
      <c r="J18" s="58">
        <v>508</v>
      </c>
      <c r="K18" s="64">
        <f>J18/G18</f>
        <v>0.17249575551782684</v>
      </c>
      <c r="L18" s="58">
        <v>5</v>
      </c>
      <c r="M18" s="64">
        <f>L18/G18</f>
        <v>1.697792869269949E-3</v>
      </c>
      <c r="N18" s="58">
        <v>0</v>
      </c>
      <c r="O18" s="64">
        <f>N18/G18</f>
        <v>0</v>
      </c>
      <c r="P18" s="58">
        <v>0</v>
      </c>
      <c r="Q18" s="64">
        <f>P18/G18</f>
        <v>0</v>
      </c>
      <c r="R18" s="58">
        <v>2001</v>
      </c>
      <c r="S18" s="65">
        <f>R18/G18</f>
        <v>0.67945670628183363</v>
      </c>
    </row>
    <row r="19" spans="1:19" ht="17.5" x14ac:dyDescent="0.35">
      <c r="A19" s="5" t="s">
        <v>16</v>
      </c>
      <c r="B19" s="1">
        <v>3</v>
      </c>
      <c r="C19" s="2">
        <v>3584</v>
      </c>
      <c r="D19" s="58">
        <v>4536</v>
      </c>
      <c r="E19" s="58">
        <v>0</v>
      </c>
      <c r="F19" s="58">
        <v>0</v>
      </c>
      <c r="G19" s="58">
        <v>4536</v>
      </c>
      <c r="H19" s="58">
        <v>644</v>
      </c>
      <c r="I19" s="64">
        <f>H19/G19</f>
        <v>0.1419753086419753</v>
      </c>
      <c r="J19" s="58">
        <v>2330</v>
      </c>
      <c r="K19" s="64">
        <f>J19/G19</f>
        <v>0.51366843033509701</v>
      </c>
      <c r="L19" s="58">
        <v>9</v>
      </c>
      <c r="M19" s="64">
        <f>L19/G19</f>
        <v>1.984126984126984E-3</v>
      </c>
      <c r="N19" s="58">
        <v>1024</v>
      </c>
      <c r="O19" s="64">
        <f>N19/G19</f>
        <v>0.2257495590828924</v>
      </c>
      <c r="P19" s="58">
        <v>1</v>
      </c>
      <c r="Q19" s="64">
        <f>P19/G19</f>
        <v>2.2045855379188711E-4</v>
      </c>
      <c r="R19" s="58">
        <v>528</v>
      </c>
      <c r="S19" s="65">
        <f>R19/G19</f>
        <v>0.1164021164021164</v>
      </c>
    </row>
    <row r="20" spans="1:19" ht="17.5" x14ac:dyDescent="0.35">
      <c r="A20" s="5" t="s">
        <v>17</v>
      </c>
      <c r="B20" s="1">
        <v>6</v>
      </c>
      <c r="C20" s="2">
        <v>307</v>
      </c>
      <c r="D20" s="58">
        <v>310</v>
      </c>
      <c r="E20" s="58">
        <v>936</v>
      </c>
      <c r="F20" s="58">
        <v>0</v>
      </c>
      <c r="G20" s="58">
        <v>310</v>
      </c>
      <c r="H20" s="58">
        <v>48</v>
      </c>
      <c r="I20" s="64">
        <f>H20/G20</f>
        <v>0.15483870967741936</v>
      </c>
      <c r="J20" s="58">
        <v>62</v>
      </c>
      <c r="K20" s="64">
        <f>J20/G20</f>
        <v>0.2</v>
      </c>
      <c r="L20" s="58">
        <v>2</v>
      </c>
      <c r="M20" s="64">
        <f>L20/G20</f>
        <v>6.4516129032258064E-3</v>
      </c>
      <c r="N20" s="58">
        <v>56</v>
      </c>
      <c r="O20" s="64">
        <f>N20/G20</f>
        <v>0.18064516129032257</v>
      </c>
      <c r="P20" s="58">
        <v>0</v>
      </c>
      <c r="Q20" s="64">
        <f>P20/G20</f>
        <v>0</v>
      </c>
      <c r="R20" s="58">
        <v>142</v>
      </c>
      <c r="S20" s="65">
        <f>R20/G20</f>
        <v>0.45806451612903226</v>
      </c>
    </row>
    <row r="21" spans="1:19" ht="17.5" x14ac:dyDescent="0.35">
      <c r="A21" s="5" t="s">
        <v>18</v>
      </c>
      <c r="B21" s="1">
        <v>5</v>
      </c>
      <c r="C21" s="2">
        <v>790</v>
      </c>
      <c r="D21" s="58">
        <v>819</v>
      </c>
      <c r="E21" s="58">
        <v>0</v>
      </c>
      <c r="F21" s="58">
        <v>0</v>
      </c>
      <c r="G21" s="58">
        <v>819</v>
      </c>
      <c r="H21" s="58">
        <v>100</v>
      </c>
      <c r="I21" s="64">
        <f>H21/G21</f>
        <v>0.1221001221001221</v>
      </c>
      <c r="J21" s="58">
        <v>272</v>
      </c>
      <c r="K21" s="64">
        <f>J21/G21</f>
        <v>0.3321123321123321</v>
      </c>
      <c r="L21" s="58">
        <v>0</v>
      </c>
      <c r="M21" s="64">
        <f>L21/G21</f>
        <v>0</v>
      </c>
      <c r="N21" s="58">
        <v>198</v>
      </c>
      <c r="O21" s="64">
        <f>N21/G21</f>
        <v>0.24175824175824176</v>
      </c>
      <c r="P21" s="58">
        <v>0</v>
      </c>
      <c r="Q21" s="64">
        <f>P21/G21</f>
        <v>0</v>
      </c>
      <c r="R21" s="58">
        <v>249</v>
      </c>
      <c r="S21" s="65">
        <f>R21/G21</f>
        <v>0.304029304029304</v>
      </c>
    </row>
    <row r="22" spans="1:19" ht="17.5" x14ac:dyDescent="0.35">
      <c r="A22" s="5" t="s">
        <v>19</v>
      </c>
      <c r="B22" s="1">
        <v>6</v>
      </c>
      <c r="C22" s="2">
        <v>196</v>
      </c>
      <c r="D22" s="58">
        <v>314</v>
      </c>
      <c r="E22" s="58">
        <v>0</v>
      </c>
      <c r="F22" s="58">
        <v>0</v>
      </c>
      <c r="G22" s="58">
        <v>314</v>
      </c>
      <c r="H22" s="58">
        <v>47</v>
      </c>
      <c r="I22" s="64">
        <f>H22/G22</f>
        <v>0.14968152866242038</v>
      </c>
      <c r="J22" s="58">
        <v>106</v>
      </c>
      <c r="K22" s="64">
        <f>J22/G22</f>
        <v>0.33757961783439489</v>
      </c>
      <c r="L22" s="58">
        <v>5</v>
      </c>
      <c r="M22" s="64">
        <f>L22/G22</f>
        <v>1.5923566878980892E-2</v>
      </c>
      <c r="N22" s="58">
        <v>87</v>
      </c>
      <c r="O22" s="64">
        <f>N22/G22</f>
        <v>0.27707006369426751</v>
      </c>
      <c r="P22" s="58">
        <v>0</v>
      </c>
      <c r="Q22" s="64">
        <f>P22/G22</f>
        <v>0</v>
      </c>
      <c r="R22" s="58">
        <v>69</v>
      </c>
      <c r="S22" s="65">
        <f>R22/G22</f>
        <v>0.21974522292993631</v>
      </c>
    </row>
    <row r="23" spans="1:19" ht="17.5" x14ac:dyDescent="0.35">
      <c r="A23" s="5" t="s">
        <v>20</v>
      </c>
      <c r="B23" s="1">
        <v>5</v>
      </c>
      <c r="C23" s="2">
        <v>4135</v>
      </c>
      <c r="D23" s="58">
        <v>3739</v>
      </c>
      <c r="E23" s="58">
        <v>0</v>
      </c>
      <c r="F23" s="58">
        <v>0</v>
      </c>
      <c r="G23" s="58">
        <v>3739</v>
      </c>
      <c r="H23" s="58">
        <v>674</v>
      </c>
      <c r="I23" s="64">
        <f>H23/G23</f>
        <v>0.18026210216635463</v>
      </c>
      <c r="J23" s="58">
        <v>1512</v>
      </c>
      <c r="K23" s="64">
        <f>J23/G23</f>
        <v>0.40438619951858784</v>
      </c>
      <c r="L23" s="58">
        <v>14</v>
      </c>
      <c r="M23" s="64">
        <f>L23/G23</f>
        <v>3.744316662209147E-3</v>
      </c>
      <c r="N23" s="58">
        <v>466</v>
      </c>
      <c r="O23" s="64">
        <f>N23/G23</f>
        <v>0.12463225461353303</v>
      </c>
      <c r="P23" s="58">
        <v>0</v>
      </c>
      <c r="Q23" s="64">
        <f>P23/G23</f>
        <v>0</v>
      </c>
      <c r="R23" s="58">
        <v>1073</v>
      </c>
      <c r="S23" s="65">
        <f>R23/G23</f>
        <v>0.28697512703931533</v>
      </c>
    </row>
    <row r="24" spans="1:19" ht="17.5" x14ac:dyDescent="0.35">
      <c r="A24" s="5" t="s">
        <v>21</v>
      </c>
      <c r="B24" s="1">
        <v>5</v>
      </c>
      <c r="C24" s="2">
        <v>994</v>
      </c>
      <c r="D24" s="58">
        <v>1529</v>
      </c>
      <c r="E24" s="58">
        <v>0</v>
      </c>
      <c r="F24" s="58">
        <v>0</v>
      </c>
      <c r="G24" s="58">
        <v>1529</v>
      </c>
      <c r="H24" s="58">
        <v>193</v>
      </c>
      <c r="I24" s="64">
        <f>H24/G24</f>
        <v>0.12622629169391758</v>
      </c>
      <c r="J24" s="58">
        <v>472</v>
      </c>
      <c r="K24" s="64">
        <f>J24/G24</f>
        <v>0.30869849574885544</v>
      </c>
      <c r="L24" s="58">
        <v>6</v>
      </c>
      <c r="M24" s="64">
        <f>L24/G24</f>
        <v>3.9241334205362983E-3</v>
      </c>
      <c r="N24" s="58">
        <v>116</v>
      </c>
      <c r="O24" s="64">
        <f>N24/G24</f>
        <v>7.5866579463701761E-2</v>
      </c>
      <c r="P24" s="58">
        <v>0</v>
      </c>
      <c r="Q24" s="64">
        <f>P24/G24</f>
        <v>0</v>
      </c>
      <c r="R24" s="58">
        <v>742</v>
      </c>
      <c r="S24" s="65">
        <f>R24/G24</f>
        <v>0.48528449967298887</v>
      </c>
    </row>
    <row r="25" spans="1:19" ht="17.5" x14ac:dyDescent="0.35">
      <c r="A25" s="5" t="s">
        <v>22</v>
      </c>
      <c r="B25" s="1">
        <v>5</v>
      </c>
      <c r="C25" s="2">
        <v>162</v>
      </c>
      <c r="D25" s="58">
        <v>560</v>
      </c>
      <c r="E25" s="58">
        <v>0</v>
      </c>
      <c r="F25" s="58">
        <v>0</v>
      </c>
      <c r="G25" s="58">
        <v>560</v>
      </c>
      <c r="H25" s="58">
        <v>106</v>
      </c>
      <c r="I25" s="64">
        <f>H25/G25</f>
        <v>0.18928571428571428</v>
      </c>
      <c r="J25" s="58">
        <v>267</v>
      </c>
      <c r="K25" s="64">
        <f>J25/G25</f>
        <v>0.47678571428571431</v>
      </c>
      <c r="L25" s="58">
        <v>2</v>
      </c>
      <c r="M25" s="64">
        <f>L25/G25</f>
        <v>3.5714285714285713E-3</v>
      </c>
      <c r="N25" s="58">
        <v>98</v>
      </c>
      <c r="O25" s="64">
        <f>N25/G25</f>
        <v>0.17499999999999999</v>
      </c>
      <c r="P25" s="58">
        <v>0</v>
      </c>
      <c r="Q25" s="64">
        <f>P25/G25</f>
        <v>0</v>
      </c>
      <c r="R25" s="58">
        <v>87</v>
      </c>
      <c r="S25" s="65">
        <f>R25/G25</f>
        <v>0.15535714285714286</v>
      </c>
    </row>
    <row r="26" spans="1:19" ht="17.5" x14ac:dyDescent="0.35">
      <c r="A26" s="5" t="s">
        <v>23</v>
      </c>
      <c r="B26" s="1">
        <v>3</v>
      </c>
      <c r="C26" s="2">
        <v>911</v>
      </c>
      <c r="D26" s="58">
        <v>1150</v>
      </c>
      <c r="E26" s="58">
        <v>0</v>
      </c>
      <c r="F26" s="58">
        <v>0</v>
      </c>
      <c r="G26" s="58">
        <v>1150</v>
      </c>
      <c r="H26" s="58">
        <v>69</v>
      </c>
      <c r="I26" s="64">
        <f>H26/G26</f>
        <v>0.06</v>
      </c>
      <c r="J26" s="58">
        <v>269</v>
      </c>
      <c r="K26" s="64">
        <f>J26/G26</f>
        <v>0.23391304347826086</v>
      </c>
      <c r="L26" s="58">
        <v>3</v>
      </c>
      <c r="M26" s="64">
        <f>L26/G26</f>
        <v>2.6086956521739132E-3</v>
      </c>
      <c r="N26" s="58">
        <v>23</v>
      </c>
      <c r="O26" s="64">
        <f>N26/G26</f>
        <v>0.02</v>
      </c>
      <c r="P26" s="58">
        <v>1</v>
      </c>
      <c r="Q26" s="64">
        <f>P26/G26</f>
        <v>8.6956521739130438E-4</v>
      </c>
      <c r="R26" s="58">
        <v>785</v>
      </c>
      <c r="S26" s="65">
        <f>R26/G26</f>
        <v>0.68260869565217386</v>
      </c>
    </row>
    <row r="27" spans="1:19" ht="17.5" x14ac:dyDescent="0.35">
      <c r="A27" s="5" t="s">
        <v>24</v>
      </c>
      <c r="B27" s="1">
        <v>4</v>
      </c>
      <c r="C27" s="2">
        <v>986</v>
      </c>
      <c r="D27" s="58">
        <v>413</v>
      </c>
      <c r="E27" s="58">
        <v>0</v>
      </c>
      <c r="F27" s="58">
        <v>0</v>
      </c>
      <c r="G27" s="58">
        <v>413</v>
      </c>
      <c r="H27" s="58">
        <v>24</v>
      </c>
      <c r="I27" s="64">
        <f>H27/G27</f>
        <v>5.8111380145278453E-2</v>
      </c>
      <c r="J27" s="58">
        <v>38</v>
      </c>
      <c r="K27" s="64">
        <f>J27/G27</f>
        <v>9.2009685230024216E-2</v>
      </c>
      <c r="L27" s="58">
        <v>0</v>
      </c>
      <c r="M27" s="64">
        <f>L27/G27</f>
        <v>0</v>
      </c>
      <c r="N27" s="58">
        <v>59</v>
      </c>
      <c r="O27" s="64">
        <f>N27/G27</f>
        <v>0.14285714285714285</v>
      </c>
      <c r="P27" s="58">
        <v>0</v>
      </c>
      <c r="Q27" s="64">
        <f>P27/G27</f>
        <v>0</v>
      </c>
      <c r="R27" s="58">
        <v>292</v>
      </c>
      <c r="S27" s="65">
        <f>R27/G27</f>
        <v>0.70702179176755453</v>
      </c>
    </row>
    <row r="28" spans="1:19" ht="17.5" x14ac:dyDescent="0.35">
      <c r="A28" s="5" t="s">
        <v>25</v>
      </c>
      <c r="B28" s="1">
        <v>1</v>
      </c>
      <c r="C28" s="2">
        <v>2013</v>
      </c>
      <c r="D28" s="58">
        <v>1443</v>
      </c>
      <c r="E28" s="58">
        <v>0</v>
      </c>
      <c r="F28" s="58">
        <v>0</v>
      </c>
      <c r="G28" s="58">
        <v>1443</v>
      </c>
      <c r="H28" s="58">
        <v>377</v>
      </c>
      <c r="I28" s="64">
        <f>H28/G28</f>
        <v>0.26126126126126126</v>
      </c>
      <c r="J28" s="58">
        <v>339</v>
      </c>
      <c r="K28" s="64">
        <f>J28/G28</f>
        <v>0.23492723492723494</v>
      </c>
      <c r="L28" s="58">
        <v>3</v>
      </c>
      <c r="M28" s="64">
        <f>L28/G28</f>
        <v>2.0790020790020791E-3</v>
      </c>
      <c r="N28" s="58">
        <v>253</v>
      </c>
      <c r="O28" s="64">
        <f>N28/G28</f>
        <v>0.17532917532917533</v>
      </c>
      <c r="P28" s="58">
        <v>0</v>
      </c>
      <c r="Q28" s="64">
        <f>P28/G28</f>
        <v>0</v>
      </c>
      <c r="R28" s="58">
        <v>471</v>
      </c>
      <c r="S28" s="65">
        <f>R28/G28</f>
        <v>0.32640332640332642</v>
      </c>
    </row>
    <row r="29" spans="1:19" ht="17.5" x14ac:dyDescent="0.35">
      <c r="A29" s="5" t="s">
        <v>26</v>
      </c>
      <c r="B29" s="1">
        <v>2</v>
      </c>
      <c r="C29" s="2">
        <v>1747</v>
      </c>
      <c r="D29" s="58">
        <v>849</v>
      </c>
      <c r="E29" s="58">
        <v>0</v>
      </c>
      <c r="F29" s="58">
        <v>0</v>
      </c>
      <c r="G29" s="58">
        <v>849</v>
      </c>
      <c r="H29" s="58">
        <v>145</v>
      </c>
      <c r="I29" s="64">
        <f>H29/G29</f>
        <v>0.17078916372202591</v>
      </c>
      <c r="J29" s="58">
        <v>289</v>
      </c>
      <c r="K29" s="64">
        <f>J29/G29</f>
        <v>0.34040047114252059</v>
      </c>
      <c r="L29" s="58">
        <v>1</v>
      </c>
      <c r="M29" s="64">
        <f>L29/G29</f>
        <v>1.1778563015312131E-3</v>
      </c>
      <c r="N29" s="58">
        <v>91</v>
      </c>
      <c r="O29" s="64">
        <f>N29/G29</f>
        <v>0.1071849234393404</v>
      </c>
      <c r="P29" s="58">
        <v>0</v>
      </c>
      <c r="Q29" s="64">
        <f>P29/G29</f>
        <v>0</v>
      </c>
      <c r="R29" s="58">
        <v>323</v>
      </c>
      <c r="S29" s="65">
        <f>R29/G29</f>
        <v>0.38044758539458184</v>
      </c>
    </row>
    <row r="30" spans="1:19" ht="17.5" x14ac:dyDescent="0.35">
      <c r="A30" s="5" t="s">
        <v>27</v>
      </c>
      <c r="B30" s="1">
        <v>1</v>
      </c>
      <c r="C30" s="2">
        <v>412</v>
      </c>
      <c r="D30" s="58">
        <v>393</v>
      </c>
      <c r="E30" s="58">
        <v>0</v>
      </c>
      <c r="F30" s="58">
        <v>67</v>
      </c>
      <c r="G30" s="58">
        <v>394</v>
      </c>
      <c r="H30" s="58">
        <v>77</v>
      </c>
      <c r="I30" s="64">
        <f>H30/G30</f>
        <v>0.19543147208121828</v>
      </c>
      <c r="J30" s="58">
        <v>112</v>
      </c>
      <c r="K30" s="64">
        <f>J30/G30</f>
        <v>0.28426395939086296</v>
      </c>
      <c r="L30" s="58">
        <v>4</v>
      </c>
      <c r="M30" s="64">
        <f>L30/G30</f>
        <v>1.015228426395939E-2</v>
      </c>
      <c r="N30" s="58">
        <v>74</v>
      </c>
      <c r="O30" s="64">
        <f>N30/G30</f>
        <v>0.18781725888324874</v>
      </c>
      <c r="P30" s="58">
        <v>1</v>
      </c>
      <c r="Q30" s="64">
        <f>P30/G30</f>
        <v>2.5380710659898475E-3</v>
      </c>
      <c r="R30" s="58">
        <v>126</v>
      </c>
      <c r="S30" s="65">
        <f>R30/G30</f>
        <v>0.31979695431472083</v>
      </c>
    </row>
    <row r="31" spans="1:19" ht="17.5" x14ac:dyDescent="0.35">
      <c r="A31" s="5" t="s">
        <v>28</v>
      </c>
      <c r="B31" s="1">
        <v>5</v>
      </c>
      <c r="C31" s="2">
        <v>3285</v>
      </c>
      <c r="D31" s="58">
        <v>2392</v>
      </c>
      <c r="E31" s="58">
        <v>1</v>
      </c>
      <c r="F31" s="58">
        <v>0</v>
      </c>
      <c r="G31" s="58">
        <v>2392</v>
      </c>
      <c r="H31" s="58">
        <v>249</v>
      </c>
      <c r="I31" s="64">
        <f>H31/G31</f>
        <v>0.10409698996655518</v>
      </c>
      <c r="J31" s="58">
        <v>504</v>
      </c>
      <c r="K31" s="64">
        <f>J31/G31</f>
        <v>0.21070234113712374</v>
      </c>
      <c r="L31" s="58">
        <v>35</v>
      </c>
      <c r="M31" s="64">
        <f>L31/G31</f>
        <v>1.4632107023411372E-2</v>
      </c>
      <c r="N31" s="58">
        <v>149</v>
      </c>
      <c r="O31" s="64">
        <f>N31/G31</f>
        <v>6.2290969899665552E-2</v>
      </c>
      <c r="P31" s="58">
        <v>0</v>
      </c>
      <c r="Q31" s="64">
        <f>P31/G31</f>
        <v>0</v>
      </c>
      <c r="R31" s="58">
        <v>1455</v>
      </c>
      <c r="S31" s="65">
        <f>R31/G31</f>
        <v>0.60827759197324416</v>
      </c>
    </row>
    <row r="32" spans="1:19" ht="17.5" x14ac:dyDescent="0.35">
      <c r="A32" s="5" t="s">
        <v>29</v>
      </c>
      <c r="B32" s="1">
        <v>5</v>
      </c>
      <c r="C32" s="2">
        <v>1682</v>
      </c>
      <c r="D32" s="58">
        <v>1589</v>
      </c>
      <c r="E32" s="58">
        <v>0</v>
      </c>
      <c r="F32" s="58">
        <v>0</v>
      </c>
      <c r="G32" s="58">
        <v>1589</v>
      </c>
      <c r="H32" s="58">
        <v>315</v>
      </c>
      <c r="I32" s="64">
        <f>H32/G32</f>
        <v>0.19823788546255505</v>
      </c>
      <c r="J32" s="58">
        <v>613</v>
      </c>
      <c r="K32" s="64">
        <f>J32/G32</f>
        <v>0.38577721837633733</v>
      </c>
      <c r="L32" s="58">
        <v>8</v>
      </c>
      <c r="M32" s="64">
        <f>L32/G32</f>
        <v>5.034612964128383E-3</v>
      </c>
      <c r="N32" s="58">
        <v>327</v>
      </c>
      <c r="O32" s="64">
        <f>N32/G32</f>
        <v>0.20578980490874765</v>
      </c>
      <c r="P32" s="58">
        <v>0</v>
      </c>
      <c r="Q32" s="64">
        <f>P32/G32</f>
        <v>0</v>
      </c>
      <c r="R32" s="58">
        <v>326</v>
      </c>
      <c r="S32" s="65">
        <f>R32/G32</f>
        <v>0.20516047828823158</v>
      </c>
    </row>
    <row r="33" spans="1:19" ht="17.5" x14ac:dyDescent="0.35">
      <c r="A33" s="5" t="s">
        <v>30</v>
      </c>
      <c r="B33" s="1">
        <v>5</v>
      </c>
      <c r="C33" s="2">
        <v>1650</v>
      </c>
      <c r="D33" s="58">
        <v>1464</v>
      </c>
      <c r="E33" s="58">
        <v>0</v>
      </c>
      <c r="F33" s="58">
        <v>0</v>
      </c>
      <c r="G33" s="58">
        <v>1464</v>
      </c>
      <c r="H33" s="58">
        <v>302</v>
      </c>
      <c r="I33" s="64">
        <f>H33/G33</f>
        <v>0.20628415300546449</v>
      </c>
      <c r="J33" s="58">
        <v>560</v>
      </c>
      <c r="K33" s="64">
        <f>J33/G33</f>
        <v>0.38251366120218577</v>
      </c>
      <c r="L33" s="58">
        <v>0</v>
      </c>
      <c r="M33" s="64">
        <f>L33/G33</f>
        <v>0</v>
      </c>
      <c r="N33" s="58">
        <v>199</v>
      </c>
      <c r="O33" s="64">
        <f>N33/G33</f>
        <v>0.13592896174863389</v>
      </c>
      <c r="P33" s="58">
        <v>0</v>
      </c>
      <c r="Q33" s="64">
        <f>P33/G33</f>
        <v>0</v>
      </c>
      <c r="R33" s="58">
        <v>403</v>
      </c>
      <c r="S33" s="65">
        <f>R33/G33</f>
        <v>0.27527322404371585</v>
      </c>
    </row>
    <row r="34" spans="1:19" ht="17.5" x14ac:dyDescent="0.35">
      <c r="A34" s="5" t="s">
        <v>31</v>
      </c>
      <c r="B34" s="1">
        <v>3</v>
      </c>
      <c r="C34" s="2">
        <v>782</v>
      </c>
      <c r="D34" s="58">
        <v>641</v>
      </c>
      <c r="E34" s="58">
        <v>0</v>
      </c>
      <c r="F34" s="58">
        <v>0</v>
      </c>
      <c r="G34" s="58">
        <v>641</v>
      </c>
      <c r="H34" s="58">
        <v>155</v>
      </c>
      <c r="I34" s="64">
        <f>H34/G34</f>
        <v>0.24180967238689546</v>
      </c>
      <c r="J34" s="58">
        <v>266</v>
      </c>
      <c r="K34" s="64">
        <f>J34/G34</f>
        <v>0.41497659906396256</v>
      </c>
      <c r="L34" s="58">
        <v>1</v>
      </c>
      <c r="M34" s="64">
        <f>L34/G34</f>
        <v>1.5600624024960999E-3</v>
      </c>
      <c r="N34" s="58">
        <v>35</v>
      </c>
      <c r="O34" s="64">
        <f>N34/G34</f>
        <v>5.4602184087363496E-2</v>
      </c>
      <c r="P34" s="58">
        <v>0</v>
      </c>
      <c r="Q34" s="64">
        <f>P34/G34</f>
        <v>0</v>
      </c>
      <c r="R34" s="58">
        <v>184</v>
      </c>
      <c r="S34" s="65">
        <f>R34/G34</f>
        <v>0.28705148205928238</v>
      </c>
    </row>
    <row r="35" spans="1:19" ht="17.5" x14ac:dyDescent="0.35">
      <c r="A35" s="5" t="s">
        <v>32</v>
      </c>
      <c r="B35" s="1">
        <v>4</v>
      </c>
      <c r="C35" s="2">
        <v>49</v>
      </c>
      <c r="D35" s="58">
        <v>48</v>
      </c>
      <c r="E35" s="58">
        <v>0</v>
      </c>
      <c r="F35" s="58">
        <v>0</v>
      </c>
      <c r="G35" s="58">
        <v>48</v>
      </c>
      <c r="H35" s="58">
        <v>18</v>
      </c>
      <c r="I35" s="64">
        <f>H35/G35</f>
        <v>0.375</v>
      </c>
      <c r="J35" s="58">
        <v>20</v>
      </c>
      <c r="K35" s="64">
        <f>J35/G35</f>
        <v>0.41666666666666669</v>
      </c>
      <c r="L35" s="58">
        <v>0</v>
      </c>
      <c r="M35" s="64">
        <f>L35/G35</f>
        <v>0</v>
      </c>
      <c r="N35" s="58">
        <v>5</v>
      </c>
      <c r="O35" s="64">
        <f>N35/G35</f>
        <v>0.10416666666666667</v>
      </c>
      <c r="P35" s="58">
        <v>0</v>
      </c>
      <c r="Q35" s="64">
        <f>P35/G35</f>
        <v>0</v>
      </c>
      <c r="R35" s="58">
        <v>5</v>
      </c>
      <c r="S35" s="65">
        <f>R35/G35</f>
        <v>0.10416666666666667</v>
      </c>
    </row>
    <row r="36" spans="1:19" ht="17.5" x14ac:dyDescent="0.35">
      <c r="A36" s="5" t="s">
        <v>33</v>
      </c>
      <c r="B36" s="1">
        <v>3</v>
      </c>
      <c r="C36" s="2">
        <v>2811</v>
      </c>
      <c r="D36" s="58">
        <v>1525</v>
      </c>
      <c r="E36" s="58">
        <v>0</v>
      </c>
      <c r="F36" s="58">
        <v>0</v>
      </c>
      <c r="G36" s="58">
        <v>1525</v>
      </c>
      <c r="H36" s="58">
        <v>237</v>
      </c>
      <c r="I36" s="64">
        <f>H36/G36</f>
        <v>0.15540983606557376</v>
      </c>
      <c r="J36" s="58">
        <v>672</v>
      </c>
      <c r="K36" s="64">
        <f>J36/G36</f>
        <v>0.44065573770491806</v>
      </c>
      <c r="L36" s="58">
        <v>1</v>
      </c>
      <c r="M36" s="64">
        <f>L36/G36</f>
        <v>6.5573770491803279E-4</v>
      </c>
      <c r="N36" s="58">
        <v>472</v>
      </c>
      <c r="O36" s="64">
        <f>N36/G36</f>
        <v>0.30950819672131147</v>
      </c>
      <c r="P36" s="58">
        <v>0</v>
      </c>
      <c r="Q36" s="64">
        <f>P36/G36</f>
        <v>0</v>
      </c>
      <c r="R36" s="58">
        <v>143</v>
      </c>
      <c r="S36" s="65">
        <f>R36/G36</f>
        <v>9.3770491803278691E-2</v>
      </c>
    </row>
    <row r="37" spans="1:19" ht="17.5" x14ac:dyDescent="0.35">
      <c r="A37" s="5" t="s">
        <v>34</v>
      </c>
      <c r="B37" s="1">
        <v>4</v>
      </c>
      <c r="C37" s="2">
        <v>364</v>
      </c>
      <c r="D37" s="58">
        <v>254</v>
      </c>
      <c r="E37" s="58">
        <v>0</v>
      </c>
      <c r="F37" s="58">
        <v>0</v>
      </c>
      <c r="G37" s="58">
        <v>254</v>
      </c>
      <c r="H37" s="58">
        <v>46</v>
      </c>
      <c r="I37" s="64">
        <f>H37/G37</f>
        <v>0.18110236220472442</v>
      </c>
      <c r="J37" s="58">
        <v>49</v>
      </c>
      <c r="K37" s="64">
        <f>J37/G37</f>
        <v>0.19291338582677164</v>
      </c>
      <c r="L37" s="58">
        <v>1</v>
      </c>
      <c r="M37" s="64">
        <f>L37/G37</f>
        <v>3.937007874015748E-3</v>
      </c>
      <c r="N37" s="58">
        <v>85</v>
      </c>
      <c r="O37" s="64">
        <f>N37/G37</f>
        <v>0.3346456692913386</v>
      </c>
      <c r="P37" s="58">
        <v>0</v>
      </c>
      <c r="Q37" s="64">
        <f>P37/G37</f>
        <v>0</v>
      </c>
      <c r="R37" s="58">
        <v>73</v>
      </c>
      <c r="S37" s="65">
        <f>R37/G37</f>
        <v>0.2874015748031496</v>
      </c>
    </row>
    <row r="38" spans="1:19" ht="17.5" x14ac:dyDescent="0.35">
      <c r="A38" s="5" t="s">
        <v>35</v>
      </c>
      <c r="B38" s="1">
        <v>5</v>
      </c>
      <c r="C38" s="2">
        <v>541</v>
      </c>
      <c r="D38" s="58">
        <v>427</v>
      </c>
      <c r="E38" s="58">
        <v>0</v>
      </c>
      <c r="F38" s="58">
        <v>0</v>
      </c>
      <c r="G38" s="58">
        <v>427</v>
      </c>
      <c r="H38" s="58">
        <v>67</v>
      </c>
      <c r="I38" s="64">
        <f>H38/G38</f>
        <v>0.15690866510538642</v>
      </c>
      <c r="J38" s="58">
        <v>122</v>
      </c>
      <c r="K38" s="64">
        <f>J38/G38</f>
        <v>0.2857142857142857</v>
      </c>
      <c r="L38" s="58">
        <v>0</v>
      </c>
      <c r="M38" s="64">
        <f>L38/G38</f>
        <v>0</v>
      </c>
      <c r="N38" s="58">
        <v>57</v>
      </c>
      <c r="O38" s="64">
        <f>N38/G38</f>
        <v>0.13348946135831383</v>
      </c>
      <c r="P38" s="58">
        <v>0</v>
      </c>
      <c r="Q38" s="64">
        <f>P38/G38</f>
        <v>0</v>
      </c>
      <c r="R38" s="58">
        <v>181</v>
      </c>
      <c r="S38" s="65">
        <f>R38/G38</f>
        <v>0.42388758782201408</v>
      </c>
    </row>
    <row r="39" spans="1:19" ht="17.5" x14ac:dyDescent="0.35">
      <c r="A39" s="5" t="s">
        <v>36</v>
      </c>
      <c r="B39" s="1">
        <v>1</v>
      </c>
      <c r="C39" s="2">
        <v>224</v>
      </c>
      <c r="D39" s="58">
        <v>176</v>
      </c>
      <c r="E39" s="58">
        <v>0</v>
      </c>
      <c r="F39" s="58">
        <v>0</v>
      </c>
      <c r="G39" s="58">
        <v>176</v>
      </c>
      <c r="H39" s="58">
        <v>20</v>
      </c>
      <c r="I39" s="64">
        <f>H39/G39</f>
        <v>0.11363636363636363</v>
      </c>
      <c r="J39" s="58">
        <v>39</v>
      </c>
      <c r="K39" s="64">
        <f>J39/G39</f>
        <v>0.22159090909090909</v>
      </c>
      <c r="L39" s="58">
        <v>2</v>
      </c>
      <c r="M39" s="64">
        <f>L39/G39</f>
        <v>1.1363636363636364E-2</v>
      </c>
      <c r="N39" s="58">
        <v>43</v>
      </c>
      <c r="O39" s="64">
        <f>N39/G39</f>
        <v>0.24431818181818182</v>
      </c>
      <c r="P39" s="58">
        <v>0</v>
      </c>
      <c r="Q39" s="64">
        <f>P39/G39</f>
        <v>0</v>
      </c>
      <c r="R39" s="58">
        <v>72</v>
      </c>
      <c r="S39" s="65">
        <f>R39/G39</f>
        <v>0.40909090909090912</v>
      </c>
    </row>
    <row r="40" spans="1:19" ht="17.5" x14ac:dyDescent="0.35">
      <c r="A40" s="5" t="s">
        <v>37</v>
      </c>
      <c r="B40" s="1">
        <v>1</v>
      </c>
      <c r="C40" s="2">
        <v>715</v>
      </c>
      <c r="D40" s="58">
        <v>3821</v>
      </c>
      <c r="E40" s="58">
        <v>0</v>
      </c>
      <c r="F40" s="58">
        <v>0</v>
      </c>
      <c r="G40" s="58">
        <v>3821</v>
      </c>
      <c r="H40" s="58">
        <v>1607</v>
      </c>
      <c r="I40" s="64">
        <f>H40/G40</f>
        <v>0.42057053127453548</v>
      </c>
      <c r="J40" s="58">
        <v>899</v>
      </c>
      <c r="K40" s="64">
        <f>J40/G40</f>
        <v>0.23527872284742213</v>
      </c>
      <c r="L40" s="58">
        <v>43</v>
      </c>
      <c r="M40" s="64">
        <f>L40/G40</f>
        <v>1.1253598534415075E-2</v>
      </c>
      <c r="N40" s="58">
        <v>323</v>
      </c>
      <c r="O40" s="64">
        <f>N40/G40</f>
        <v>8.4532844805024862E-2</v>
      </c>
      <c r="P40" s="58">
        <v>0</v>
      </c>
      <c r="Q40" s="64">
        <f>P40/G40</f>
        <v>0</v>
      </c>
      <c r="R40" s="58">
        <v>949</v>
      </c>
      <c r="S40" s="65">
        <f>R40/G40</f>
        <v>0.24836430253860245</v>
      </c>
    </row>
    <row r="41" spans="1:19" ht="17.5" x14ac:dyDescent="0.35">
      <c r="A41" s="5" t="s">
        <v>38</v>
      </c>
      <c r="B41" s="1">
        <v>4</v>
      </c>
      <c r="C41" s="2">
        <v>535</v>
      </c>
      <c r="D41" s="58">
        <v>546</v>
      </c>
      <c r="E41" s="58">
        <v>0</v>
      </c>
      <c r="F41" s="58">
        <v>0</v>
      </c>
      <c r="G41" s="58">
        <v>546</v>
      </c>
      <c r="H41" s="58">
        <v>123</v>
      </c>
      <c r="I41" s="64">
        <f>H41/G41</f>
        <v>0.22527472527472528</v>
      </c>
      <c r="J41" s="58">
        <v>243</v>
      </c>
      <c r="K41" s="64">
        <f>J41/G41</f>
        <v>0.44505494505494503</v>
      </c>
      <c r="L41" s="58">
        <v>4</v>
      </c>
      <c r="M41" s="64">
        <f>L41/G41</f>
        <v>7.326007326007326E-3</v>
      </c>
      <c r="N41" s="58">
        <v>40</v>
      </c>
      <c r="O41" s="64">
        <f>N41/G41</f>
        <v>7.3260073260073263E-2</v>
      </c>
      <c r="P41" s="58">
        <v>0</v>
      </c>
      <c r="Q41" s="64">
        <f>P41/G41</f>
        <v>0</v>
      </c>
      <c r="R41" s="58">
        <v>136</v>
      </c>
      <c r="S41" s="65">
        <f>R41/G41</f>
        <v>0.24908424908424909</v>
      </c>
    </row>
    <row r="42" spans="1:19" ht="17.5" x14ac:dyDescent="0.35">
      <c r="A42" s="5" t="s">
        <v>39</v>
      </c>
      <c r="B42" s="1">
        <v>6</v>
      </c>
      <c r="C42" s="2">
        <v>22</v>
      </c>
      <c r="D42" s="58">
        <v>828</v>
      </c>
      <c r="E42" s="58">
        <v>0</v>
      </c>
      <c r="F42" s="58">
        <v>0</v>
      </c>
      <c r="G42" s="58">
        <v>828</v>
      </c>
      <c r="H42" s="58">
        <v>223</v>
      </c>
      <c r="I42" s="64">
        <f>H42/G42</f>
        <v>0.26932367149758452</v>
      </c>
      <c r="J42" s="58">
        <v>572</v>
      </c>
      <c r="K42" s="64">
        <f>J42/G42</f>
        <v>0.6908212560386473</v>
      </c>
      <c r="L42" s="58">
        <v>5</v>
      </c>
      <c r="M42" s="64">
        <f>L42/G42</f>
        <v>6.038647342995169E-3</v>
      </c>
      <c r="N42" s="58">
        <v>14</v>
      </c>
      <c r="O42" s="64">
        <f>N42/G42</f>
        <v>1.6908212560386472E-2</v>
      </c>
      <c r="P42" s="58">
        <v>0</v>
      </c>
      <c r="Q42" s="64">
        <f>P42/G42</f>
        <v>0</v>
      </c>
      <c r="R42" s="58">
        <v>14</v>
      </c>
      <c r="S42" s="65">
        <f>R42/G42</f>
        <v>1.6908212560386472E-2</v>
      </c>
    </row>
    <row r="43" spans="1:19" ht="17.5" x14ac:dyDescent="0.35">
      <c r="A43" s="5" t="s">
        <v>40</v>
      </c>
      <c r="B43" s="1">
        <v>1</v>
      </c>
      <c r="C43" s="2">
        <v>3240</v>
      </c>
      <c r="D43" s="58">
        <v>2828</v>
      </c>
      <c r="E43" s="58">
        <v>0</v>
      </c>
      <c r="F43" s="58">
        <v>0</v>
      </c>
      <c r="G43" s="58">
        <v>2828</v>
      </c>
      <c r="H43" s="58">
        <v>538</v>
      </c>
      <c r="I43" s="64">
        <f>H43/G43</f>
        <v>0.19024045261669023</v>
      </c>
      <c r="J43" s="58">
        <v>670</v>
      </c>
      <c r="K43" s="64">
        <f>J43/G43</f>
        <v>0.23691654879773691</v>
      </c>
      <c r="L43" s="58">
        <v>23</v>
      </c>
      <c r="M43" s="64">
        <f>L43/G43</f>
        <v>8.1329561527581327E-3</v>
      </c>
      <c r="N43" s="58">
        <v>111</v>
      </c>
      <c r="O43" s="64">
        <f>N43/G43</f>
        <v>3.9250353606789253E-2</v>
      </c>
      <c r="P43" s="58">
        <v>1</v>
      </c>
      <c r="Q43" s="64">
        <f>P43/G43</f>
        <v>3.5360678925035362E-4</v>
      </c>
      <c r="R43" s="58">
        <v>1485</v>
      </c>
      <c r="S43" s="65">
        <f>R43/G43</f>
        <v>0.52510608203677511</v>
      </c>
    </row>
    <row r="44" spans="1:19" ht="17.5" x14ac:dyDescent="0.35">
      <c r="A44" s="5" t="s">
        <v>41</v>
      </c>
      <c r="B44" s="1">
        <v>5</v>
      </c>
      <c r="C44" s="2">
        <v>1662</v>
      </c>
      <c r="D44" s="58">
        <v>1618</v>
      </c>
      <c r="E44" s="58">
        <v>0</v>
      </c>
      <c r="F44" s="58">
        <v>0</v>
      </c>
      <c r="G44" s="58">
        <v>1618</v>
      </c>
      <c r="H44" s="58">
        <v>136</v>
      </c>
      <c r="I44" s="64">
        <f>H44/G44</f>
        <v>8.4054388133498151E-2</v>
      </c>
      <c r="J44" s="58">
        <v>482</v>
      </c>
      <c r="K44" s="64">
        <f>J44/G44</f>
        <v>0.29789864029666252</v>
      </c>
      <c r="L44" s="58">
        <v>8</v>
      </c>
      <c r="M44" s="64">
        <f>L44/G44</f>
        <v>4.944375772558714E-3</v>
      </c>
      <c r="N44" s="58">
        <v>391</v>
      </c>
      <c r="O44" s="64">
        <f>N44/G44</f>
        <v>0.24165636588380718</v>
      </c>
      <c r="P44" s="58">
        <v>0</v>
      </c>
      <c r="Q44" s="64">
        <f>P44/G44</f>
        <v>0</v>
      </c>
      <c r="R44" s="58">
        <v>601</v>
      </c>
      <c r="S44" s="65">
        <f>R44/G44</f>
        <v>0.37144622991347342</v>
      </c>
    </row>
    <row r="45" spans="1:19" ht="17.5" x14ac:dyDescent="0.35">
      <c r="A45" s="5" t="s">
        <v>42</v>
      </c>
      <c r="B45" s="1">
        <v>4</v>
      </c>
      <c r="C45" s="2">
        <v>752</v>
      </c>
      <c r="D45" s="58">
        <v>1021</v>
      </c>
      <c r="E45" s="58">
        <v>0</v>
      </c>
      <c r="F45" s="58">
        <v>0</v>
      </c>
      <c r="G45" s="58">
        <v>1021</v>
      </c>
      <c r="H45" s="58">
        <v>145</v>
      </c>
      <c r="I45" s="64">
        <f>H45/G45</f>
        <v>0.14201762977473065</v>
      </c>
      <c r="J45" s="58">
        <v>466</v>
      </c>
      <c r="K45" s="64">
        <f>J45/G45</f>
        <v>0.45641527913809993</v>
      </c>
      <c r="L45" s="58">
        <v>6</v>
      </c>
      <c r="M45" s="64">
        <f>L45/G45</f>
        <v>5.8765915768854062E-3</v>
      </c>
      <c r="N45" s="58">
        <v>54</v>
      </c>
      <c r="O45" s="64">
        <f>N45/G45</f>
        <v>5.2889324191968658E-2</v>
      </c>
      <c r="P45" s="58">
        <v>0</v>
      </c>
      <c r="Q45" s="64">
        <f>P45/G45</f>
        <v>0</v>
      </c>
      <c r="R45" s="58">
        <v>350</v>
      </c>
      <c r="S45" s="65">
        <f>R45/G45</f>
        <v>0.34280117531831539</v>
      </c>
    </row>
    <row r="46" spans="1:19" ht="17.5" x14ac:dyDescent="0.35">
      <c r="A46" s="5" t="s">
        <v>43</v>
      </c>
      <c r="B46" s="1">
        <v>6</v>
      </c>
      <c r="C46" s="2">
        <v>1389</v>
      </c>
      <c r="D46" s="58">
        <v>994</v>
      </c>
      <c r="E46" s="58">
        <v>0</v>
      </c>
      <c r="F46" s="58">
        <v>0</v>
      </c>
      <c r="G46" s="58">
        <v>994</v>
      </c>
      <c r="H46" s="58">
        <v>192</v>
      </c>
      <c r="I46" s="64">
        <f>H46/G46</f>
        <v>0.19315895372233399</v>
      </c>
      <c r="J46" s="58">
        <v>287</v>
      </c>
      <c r="K46" s="64">
        <f>J46/G46</f>
        <v>0.28873239436619719</v>
      </c>
      <c r="L46" s="58">
        <v>4</v>
      </c>
      <c r="M46" s="64">
        <f>L46/G46</f>
        <v>4.0241448692152921E-3</v>
      </c>
      <c r="N46" s="58">
        <v>158</v>
      </c>
      <c r="O46" s="64">
        <f>N46/G46</f>
        <v>0.15895372233400401</v>
      </c>
      <c r="P46" s="58">
        <v>0</v>
      </c>
      <c r="Q46" s="64">
        <f>P46/G46</f>
        <v>0</v>
      </c>
      <c r="R46" s="58">
        <v>353</v>
      </c>
      <c r="S46" s="65">
        <f>R46/G46</f>
        <v>0.35513078470824949</v>
      </c>
    </row>
    <row r="47" spans="1:19" ht="17.5" x14ac:dyDescent="0.35">
      <c r="A47" s="5" t="s">
        <v>44</v>
      </c>
      <c r="B47" s="1">
        <v>2</v>
      </c>
      <c r="C47" s="2">
        <v>7090</v>
      </c>
      <c r="D47" s="58">
        <v>6162</v>
      </c>
      <c r="E47" s="58">
        <v>0</v>
      </c>
      <c r="F47" s="58">
        <v>0</v>
      </c>
      <c r="G47" s="58">
        <v>6162</v>
      </c>
      <c r="H47" s="58">
        <v>762</v>
      </c>
      <c r="I47" s="64">
        <f>H47/G47</f>
        <v>0.12366114897760468</v>
      </c>
      <c r="J47" s="58">
        <v>1429</v>
      </c>
      <c r="K47" s="64">
        <f>J47/G47</f>
        <v>0.23190522557611165</v>
      </c>
      <c r="L47" s="58">
        <v>6</v>
      </c>
      <c r="M47" s="64">
        <f>L47/G47</f>
        <v>9.7370983446932818E-4</v>
      </c>
      <c r="N47" s="58">
        <v>446</v>
      </c>
      <c r="O47" s="64">
        <f>N47/G47</f>
        <v>7.2379097695553396E-2</v>
      </c>
      <c r="P47" s="58">
        <v>0</v>
      </c>
      <c r="Q47" s="64">
        <f>P47/G47</f>
        <v>0</v>
      </c>
      <c r="R47" s="58">
        <v>3519</v>
      </c>
      <c r="S47" s="65">
        <f>R47/G47</f>
        <v>0.57108081791626097</v>
      </c>
    </row>
    <row r="48" spans="1:19" ht="17.5" x14ac:dyDescent="0.35">
      <c r="A48" s="5" t="s">
        <v>45</v>
      </c>
      <c r="B48" s="1">
        <v>1</v>
      </c>
      <c r="C48" s="2">
        <v>248</v>
      </c>
      <c r="D48" s="58">
        <v>238</v>
      </c>
      <c r="E48" s="58">
        <v>0</v>
      </c>
      <c r="F48" s="58">
        <v>0</v>
      </c>
      <c r="G48" s="58">
        <v>238</v>
      </c>
      <c r="H48" s="58">
        <v>109</v>
      </c>
      <c r="I48" s="64">
        <f>H48/G48</f>
        <v>0.45798319327731091</v>
      </c>
      <c r="J48" s="58">
        <v>74</v>
      </c>
      <c r="K48" s="64">
        <f>J48/G48</f>
        <v>0.31092436974789917</v>
      </c>
      <c r="L48" s="58">
        <v>0</v>
      </c>
      <c r="M48" s="64">
        <f>L48/G48</f>
        <v>0</v>
      </c>
      <c r="N48" s="58">
        <v>40</v>
      </c>
      <c r="O48" s="64">
        <f>N48/G48</f>
        <v>0.16806722689075632</v>
      </c>
      <c r="P48" s="58">
        <v>0</v>
      </c>
      <c r="Q48" s="64">
        <f>P48/G48</f>
        <v>0</v>
      </c>
      <c r="R48" s="58">
        <v>15</v>
      </c>
      <c r="S48" s="65">
        <f>R48/G48</f>
        <v>6.3025210084033612E-2</v>
      </c>
    </row>
    <row r="49" spans="1:19" ht="17.5" x14ac:dyDescent="0.35">
      <c r="A49" s="5" t="s">
        <v>46</v>
      </c>
      <c r="B49" s="1">
        <v>1</v>
      </c>
      <c r="C49" s="2">
        <v>355</v>
      </c>
      <c r="D49" s="58">
        <v>427</v>
      </c>
      <c r="E49" s="58">
        <v>0</v>
      </c>
      <c r="F49" s="58">
        <v>0</v>
      </c>
      <c r="G49" s="58">
        <v>427</v>
      </c>
      <c r="H49" s="58">
        <v>166</v>
      </c>
      <c r="I49" s="64">
        <f>H49/G49</f>
        <v>0.38875878220140514</v>
      </c>
      <c r="J49" s="58">
        <v>113</v>
      </c>
      <c r="K49" s="64">
        <f>J49/G49</f>
        <v>0.26463700234192039</v>
      </c>
      <c r="L49" s="58">
        <v>2</v>
      </c>
      <c r="M49" s="64">
        <f>L49/G49</f>
        <v>4.6838407494145199E-3</v>
      </c>
      <c r="N49" s="58">
        <v>48</v>
      </c>
      <c r="O49" s="64">
        <f>N49/G49</f>
        <v>0.11241217798594848</v>
      </c>
      <c r="P49" s="58">
        <v>0</v>
      </c>
      <c r="Q49" s="64">
        <f>P49/G49</f>
        <v>0</v>
      </c>
      <c r="R49" s="58">
        <v>98</v>
      </c>
      <c r="S49" s="65">
        <f>R49/G49</f>
        <v>0.22950819672131148</v>
      </c>
    </row>
    <row r="50" spans="1:19" ht="17.5" x14ac:dyDescent="0.35">
      <c r="A50" s="5" t="s">
        <v>47</v>
      </c>
      <c r="B50" s="1">
        <v>3</v>
      </c>
      <c r="C50" s="2">
        <v>1865</v>
      </c>
      <c r="D50" s="58">
        <v>793</v>
      </c>
      <c r="E50" s="58">
        <v>0</v>
      </c>
      <c r="F50" s="58">
        <v>0</v>
      </c>
      <c r="G50" s="58">
        <v>793</v>
      </c>
      <c r="H50" s="58">
        <v>76</v>
      </c>
      <c r="I50" s="64">
        <f>H50/G50</f>
        <v>9.5838587641866327E-2</v>
      </c>
      <c r="J50" s="58">
        <v>455</v>
      </c>
      <c r="K50" s="64">
        <f>J50/G50</f>
        <v>0.57377049180327866</v>
      </c>
      <c r="L50" s="58">
        <v>0</v>
      </c>
      <c r="M50" s="64">
        <f>L50/G50</f>
        <v>0</v>
      </c>
      <c r="N50" s="58">
        <v>123</v>
      </c>
      <c r="O50" s="64">
        <f>N50/G50</f>
        <v>0.15510718789407313</v>
      </c>
      <c r="P50" s="58">
        <v>0</v>
      </c>
      <c r="Q50" s="64">
        <f>P50/G50</f>
        <v>0</v>
      </c>
      <c r="R50" s="58">
        <v>139</v>
      </c>
      <c r="S50" s="65">
        <f>R50/G50</f>
        <v>0.17528373266078184</v>
      </c>
    </row>
    <row r="51" spans="1:19" ht="17.5" x14ac:dyDescent="0.35">
      <c r="A51" s="5" t="s">
        <v>48</v>
      </c>
      <c r="B51" s="1">
        <v>4</v>
      </c>
      <c r="C51" s="2">
        <v>59</v>
      </c>
      <c r="D51" s="58">
        <v>63</v>
      </c>
      <c r="E51" s="58">
        <v>0</v>
      </c>
      <c r="F51" s="58">
        <v>0</v>
      </c>
      <c r="G51" s="58">
        <v>63</v>
      </c>
      <c r="H51" s="58">
        <v>13</v>
      </c>
      <c r="I51" s="64">
        <f>H51/G51</f>
        <v>0.20634920634920634</v>
      </c>
      <c r="J51" s="58">
        <v>32</v>
      </c>
      <c r="K51" s="64">
        <f>J51/G51</f>
        <v>0.50793650793650791</v>
      </c>
      <c r="L51" s="58">
        <v>0</v>
      </c>
      <c r="M51" s="64">
        <f>L51/G51</f>
        <v>0</v>
      </c>
      <c r="N51" s="58">
        <v>1</v>
      </c>
      <c r="O51" s="64">
        <f>N51/G51</f>
        <v>1.5873015873015872E-2</v>
      </c>
      <c r="P51" s="58">
        <v>0</v>
      </c>
      <c r="Q51" s="64">
        <f>P51/G51</f>
        <v>0</v>
      </c>
      <c r="R51" s="58">
        <v>17</v>
      </c>
      <c r="S51" s="65">
        <f>R51/G51</f>
        <v>0.26984126984126983</v>
      </c>
    </row>
    <row r="52" spans="1:19" ht="17.5" x14ac:dyDescent="0.35">
      <c r="A52" s="52" t="s">
        <v>49</v>
      </c>
      <c r="B52" s="1">
        <v>3</v>
      </c>
      <c r="C52" s="56"/>
      <c r="D52" s="54"/>
      <c r="E52" s="54"/>
      <c r="F52" s="54"/>
      <c r="G52" s="54"/>
      <c r="H52" s="54"/>
      <c r="I52" s="72"/>
      <c r="J52" s="54"/>
      <c r="K52" s="72"/>
      <c r="L52" s="54"/>
      <c r="M52" s="55"/>
      <c r="N52" s="54"/>
      <c r="O52" s="72"/>
      <c r="P52" s="54"/>
      <c r="Q52" s="72"/>
      <c r="R52" s="54"/>
      <c r="S52" s="73"/>
    </row>
    <row r="53" spans="1:19" ht="17.5" x14ac:dyDescent="0.35">
      <c r="A53" s="5" t="s">
        <v>50</v>
      </c>
      <c r="B53" s="1">
        <v>4</v>
      </c>
      <c r="C53" s="2">
        <v>3643</v>
      </c>
      <c r="D53" s="58">
        <v>8997</v>
      </c>
      <c r="E53" s="58">
        <v>0</v>
      </c>
      <c r="F53" s="58">
        <v>0</v>
      </c>
      <c r="G53" s="58">
        <v>8997</v>
      </c>
      <c r="H53" s="58">
        <v>1516</v>
      </c>
      <c r="I53" s="64">
        <f>H53/G53</f>
        <v>0.16850061131488273</v>
      </c>
      <c r="J53" s="58">
        <v>2827</v>
      </c>
      <c r="K53" s="64">
        <f>J53/G53</f>
        <v>0.31421584972768701</v>
      </c>
      <c r="L53" s="58">
        <v>3</v>
      </c>
      <c r="M53" s="64">
        <f>L53/G53</f>
        <v>3.3344448149383126E-4</v>
      </c>
      <c r="N53" s="58">
        <v>950</v>
      </c>
      <c r="O53" s="64">
        <f>N53/G53</f>
        <v>0.10559075247304657</v>
      </c>
      <c r="P53" s="58">
        <v>0</v>
      </c>
      <c r="Q53" s="64">
        <f>P53/G53</f>
        <v>0</v>
      </c>
      <c r="R53" s="58">
        <v>3701</v>
      </c>
      <c r="S53" s="65">
        <f>R53/G53</f>
        <v>0.41135934200288987</v>
      </c>
    </row>
    <row r="54" spans="1:19" ht="17.5" x14ac:dyDescent="0.35">
      <c r="A54" s="5" t="s">
        <v>51</v>
      </c>
      <c r="B54" s="1">
        <v>4</v>
      </c>
      <c r="C54" s="2">
        <v>881</v>
      </c>
      <c r="D54" s="58">
        <v>784</v>
      </c>
      <c r="E54" s="58">
        <v>0</v>
      </c>
      <c r="F54" s="58">
        <v>0</v>
      </c>
      <c r="G54" s="58">
        <v>784</v>
      </c>
      <c r="H54" s="58">
        <v>79</v>
      </c>
      <c r="I54" s="64">
        <f>H54/G54</f>
        <v>0.10076530612244898</v>
      </c>
      <c r="J54" s="58">
        <v>220</v>
      </c>
      <c r="K54" s="64">
        <f>J54/G54</f>
        <v>0.28061224489795916</v>
      </c>
      <c r="L54" s="58">
        <v>4</v>
      </c>
      <c r="M54" s="64">
        <f>L54/G54</f>
        <v>5.1020408163265302E-3</v>
      </c>
      <c r="N54" s="58">
        <v>145</v>
      </c>
      <c r="O54" s="64">
        <f>N54/G54</f>
        <v>0.18494897959183673</v>
      </c>
      <c r="P54" s="58">
        <v>0</v>
      </c>
      <c r="Q54" s="64">
        <f>P54/G54</f>
        <v>0</v>
      </c>
      <c r="R54" s="58">
        <v>336</v>
      </c>
      <c r="S54" s="65">
        <f>R54/G54</f>
        <v>0.42857142857142855</v>
      </c>
    </row>
    <row r="55" spans="1:19" ht="17.5" x14ac:dyDescent="0.35">
      <c r="A55" s="5" t="s">
        <v>52</v>
      </c>
      <c r="B55" s="1">
        <v>2</v>
      </c>
      <c r="C55" s="2">
        <v>1446</v>
      </c>
      <c r="D55" s="58">
        <v>2181</v>
      </c>
      <c r="E55" s="58">
        <v>0</v>
      </c>
      <c r="F55" s="58">
        <v>0</v>
      </c>
      <c r="G55" s="58">
        <v>2181</v>
      </c>
      <c r="H55" s="58">
        <v>329</v>
      </c>
      <c r="I55" s="64">
        <f>H55/G55</f>
        <v>0.15084823475469969</v>
      </c>
      <c r="J55" s="58">
        <v>941</v>
      </c>
      <c r="K55" s="64">
        <f>J55/G55</f>
        <v>0.43145346171480969</v>
      </c>
      <c r="L55" s="58">
        <v>1</v>
      </c>
      <c r="M55" s="64">
        <f>L55/G55</f>
        <v>4.5850527281063731E-4</v>
      </c>
      <c r="N55" s="58">
        <v>346</v>
      </c>
      <c r="O55" s="64">
        <f>N55/G55</f>
        <v>0.15864282439248051</v>
      </c>
      <c r="P55" s="58">
        <v>0</v>
      </c>
      <c r="Q55" s="64">
        <f>P55/G55</f>
        <v>0</v>
      </c>
      <c r="R55" s="58">
        <v>564</v>
      </c>
      <c r="S55" s="65">
        <f>R55/G55</f>
        <v>0.25859697386519948</v>
      </c>
    </row>
    <row r="56" spans="1:19" ht="17.5" x14ac:dyDescent="0.35">
      <c r="A56" s="5" t="s">
        <v>53</v>
      </c>
      <c r="B56" s="1">
        <v>1</v>
      </c>
      <c r="C56" s="2">
        <v>10</v>
      </c>
      <c r="D56" s="58">
        <v>9</v>
      </c>
      <c r="E56" s="58">
        <v>0</v>
      </c>
      <c r="F56" s="58">
        <v>0</v>
      </c>
      <c r="G56" s="58">
        <v>9</v>
      </c>
      <c r="H56" s="58">
        <v>1</v>
      </c>
      <c r="I56" s="64">
        <f>H56/G56</f>
        <v>0.1111111111111111</v>
      </c>
      <c r="J56" s="58">
        <v>7</v>
      </c>
      <c r="K56" s="64">
        <f>J56/G56</f>
        <v>0.77777777777777779</v>
      </c>
      <c r="L56" s="58">
        <v>0</v>
      </c>
      <c r="M56" s="64">
        <f>L56/G56</f>
        <v>0</v>
      </c>
      <c r="N56" s="58">
        <v>0</v>
      </c>
      <c r="O56" s="64">
        <f>N56/G56</f>
        <v>0</v>
      </c>
      <c r="P56" s="58">
        <v>0</v>
      </c>
      <c r="Q56" s="64">
        <f>P56/G56</f>
        <v>0</v>
      </c>
      <c r="R56" s="58">
        <v>1</v>
      </c>
      <c r="S56" s="65">
        <f>R56/G56</f>
        <v>0.1111111111111111</v>
      </c>
    </row>
    <row r="57" spans="1:19" ht="17.5" x14ac:dyDescent="0.35">
      <c r="A57" s="5" t="s">
        <v>54</v>
      </c>
      <c r="B57" s="1">
        <v>1</v>
      </c>
      <c r="C57" s="2">
        <v>71</v>
      </c>
      <c r="D57" s="58">
        <v>87</v>
      </c>
      <c r="E57" s="58">
        <v>0</v>
      </c>
      <c r="F57" s="58">
        <v>0</v>
      </c>
      <c r="G57" s="58">
        <v>87</v>
      </c>
      <c r="H57" s="58">
        <v>25</v>
      </c>
      <c r="I57" s="64">
        <f>H57/G57</f>
        <v>0.28735632183908044</v>
      </c>
      <c r="J57" s="58">
        <v>22</v>
      </c>
      <c r="K57" s="64">
        <f>J57/G57</f>
        <v>0.25287356321839083</v>
      </c>
      <c r="L57" s="58">
        <v>1</v>
      </c>
      <c r="M57" s="64">
        <f>L57/G57</f>
        <v>1.1494252873563218E-2</v>
      </c>
      <c r="N57" s="58">
        <v>13</v>
      </c>
      <c r="O57" s="64">
        <f>N57/G57</f>
        <v>0.14942528735632185</v>
      </c>
      <c r="P57" s="58">
        <v>0</v>
      </c>
      <c r="Q57" s="64">
        <f>P57/G57</f>
        <v>0</v>
      </c>
      <c r="R57" s="58">
        <v>26</v>
      </c>
      <c r="S57" s="65">
        <f>R57/G57</f>
        <v>0.2988505747126437</v>
      </c>
    </row>
    <row r="58" spans="1:19" ht="17.5" x14ac:dyDescent="0.35">
      <c r="A58" s="5" t="s">
        <v>55</v>
      </c>
      <c r="B58" s="1">
        <v>6</v>
      </c>
      <c r="C58" s="2">
        <v>2795</v>
      </c>
      <c r="D58" s="58">
        <v>2679</v>
      </c>
      <c r="E58" s="58">
        <v>0</v>
      </c>
      <c r="F58" s="58">
        <v>2</v>
      </c>
      <c r="G58" s="58">
        <v>2681</v>
      </c>
      <c r="H58" s="58">
        <v>693</v>
      </c>
      <c r="I58" s="64">
        <f>H58/G58</f>
        <v>0.25848563968668409</v>
      </c>
      <c r="J58" s="58">
        <v>619</v>
      </c>
      <c r="K58" s="64">
        <f>J58/G58</f>
        <v>0.23088399850801938</v>
      </c>
      <c r="L58" s="58">
        <v>8</v>
      </c>
      <c r="M58" s="64">
        <f>L58/G58</f>
        <v>2.9839612085042896E-3</v>
      </c>
      <c r="N58" s="58">
        <v>881</v>
      </c>
      <c r="O58" s="64">
        <f>N58/G58</f>
        <v>0.32860872808653485</v>
      </c>
      <c r="P58" s="58">
        <v>2</v>
      </c>
      <c r="Q58" s="64">
        <f>P58/G58</f>
        <v>7.459903021260724E-4</v>
      </c>
      <c r="R58" s="58">
        <v>478</v>
      </c>
      <c r="S58" s="65">
        <f>R58/G58</f>
        <v>0.1782916822081313</v>
      </c>
    </row>
    <row r="59" spans="1:19" ht="17.5" x14ac:dyDescent="0.35">
      <c r="A59" s="5" t="s">
        <v>56</v>
      </c>
      <c r="B59" s="1">
        <v>5</v>
      </c>
      <c r="C59" s="2">
        <v>1721</v>
      </c>
      <c r="D59" s="58">
        <v>1404</v>
      </c>
      <c r="E59" s="58">
        <v>0</v>
      </c>
      <c r="F59" s="58">
        <v>0</v>
      </c>
      <c r="G59" s="58">
        <v>1404</v>
      </c>
      <c r="H59" s="58">
        <v>101</v>
      </c>
      <c r="I59" s="64">
        <f>H59/G59</f>
        <v>7.1937321937321941E-2</v>
      </c>
      <c r="J59" s="58">
        <v>204</v>
      </c>
      <c r="K59" s="64">
        <f>J59/G59</f>
        <v>0.14529914529914531</v>
      </c>
      <c r="L59" s="58">
        <v>0</v>
      </c>
      <c r="M59" s="64">
        <f>L59/G59</f>
        <v>0</v>
      </c>
      <c r="N59" s="58">
        <v>39</v>
      </c>
      <c r="O59" s="64">
        <f>N59/G59</f>
        <v>2.7777777777777776E-2</v>
      </c>
      <c r="P59" s="58">
        <v>0</v>
      </c>
      <c r="Q59" s="64">
        <f>P59/G59</f>
        <v>0</v>
      </c>
      <c r="R59" s="58">
        <v>1060</v>
      </c>
      <c r="S59" s="65">
        <f>R59/G59</f>
        <v>0.75498575498575493</v>
      </c>
    </row>
    <row r="60" spans="1:19" ht="17.5" x14ac:dyDescent="0.35">
      <c r="A60" s="5" t="s">
        <v>57</v>
      </c>
      <c r="B60" s="1">
        <v>2</v>
      </c>
      <c r="C60" s="2">
        <v>246</v>
      </c>
      <c r="D60" s="58">
        <v>229</v>
      </c>
      <c r="E60" s="58">
        <v>0</v>
      </c>
      <c r="F60" s="58">
        <v>0</v>
      </c>
      <c r="G60" s="58">
        <v>229</v>
      </c>
      <c r="H60" s="58">
        <v>50</v>
      </c>
      <c r="I60" s="64">
        <f>H60/G60</f>
        <v>0.2183406113537118</v>
      </c>
      <c r="J60" s="58">
        <v>142</v>
      </c>
      <c r="K60" s="64">
        <f>J60/G60</f>
        <v>0.62008733624454149</v>
      </c>
      <c r="L60" s="58">
        <v>1</v>
      </c>
      <c r="M60" s="64">
        <f>L60/G60</f>
        <v>4.3668122270742356E-3</v>
      </c>
      <c r="N60" s="58">
        <v>17</v>
      </c>
      <c r="O60" s="64">
        <f>N60/G60</f>
        <v>7.4235807860262015E-2</v>
      </c>
      <c r="P60" s="58">
        <v>0</v>
      </c>
      <c r="Q60" s="64">
        <f>P60/G60</f>
        <v>0</v>
      </c>
      <c r="R60" s="58">
        <v>19</v>
      </c>
      <c r="S60" s="65">
        <f>R60/G60</f>
        <v>8.296943231441048E-2</v>
      </c>
    </row>
    <row r="61" spans="1:19" ht="18" thickBot="1" x14ac:dyDescent="0.4">
      <c r="A61" s="6" t="s">
        <v>58</v>
      </c>
      <c r="B61" s="79">
        <v>4</v>
      </c>
      <c r="C61" s="2">
        <v>98</v>
      </c>
      <c r="D61" s="80">
        <v>105</v>
      </c>
      <c r="E61" s="80">
        <v>0</v>
      </c>
      <c r="F61" s="80">
        <v>0</v>
      </c>
      <c r="G61" s="80">
        <v>105</v>
      </c>
      <c r="H61" s="80">
        <v>14</v>
      </c>
      <c r="I61" s="64">
        <f>H61/G61</f>
        <v>0.13333333333333333</v>
      </c>
      <c r="J61" s="81">
        <v>60</v>
      </c>
      <c r="K61" s="64">
        <f>J61/G61</f>
        <v>0.5714285714285714</v>
      </c>
      <c r="L61" s="81">
        <v>0</v>
      </c>
      <c r="M61" s="64">
        <f>L61/G61</f>
        <v>0</v>
      </c>
      <c r="N61" s="81">
        <v>8</v>
      </c>
      <c r="O61" s="64">
        <f>N61/G61</f>
        <v>7.6190476190476197E-2</v>
      </c>
      <c r="P61" s="81">
        <v>0</v>
      </c>
      <c r="Q61" s="64">
        <f>P61/G61</f>
        <v>0</v>
      </c>
      <c r="R61" s="81">
        <v>23</v>
      </c>
      <c r="S61" s="65">
        <f>R61/G61</f>
        <v>0.21904761904761905</v>
      </c>
    </row>
    <row r="62" spans="1:19" ht="18.5" thickBot="1" x14ac:dyDescent="0.45">
      <c r="A62" s="24" t="s">
        <v>59</v>
      </c>
      <c r="B62" s="25"/>
      <c r="C62" s="26">
        <f t="shared" ref="C62:H62" si="0">SUM(C9:C61)</f>
        <v>82204</v>
      </c>
      <c r="D62" s="26">
        <f t="shared" si="0"/>
        <v>89746</v>
      </c>
      <c r="E62" s="26">
        <f t="shared" si="0"/>
        <v>939</v>
      </c>
      <c r="F62" s="26">
        <f t="shared" si="0"/>
        <v>81</v>
      </c>
      <c r="G62" s="26">
        <f t="shared" si="0"/>
        <v>89757</v>
      </c>
      <c r="H62" s="26">
        <f t="shared" si="0"/>
        <v>13714</v>
      </c>
      <c r="I62" s="27">
        <f t="shared" ref="I62" si="1">H62/G62</f>
        <v>0.15279031161914949</v>
      </c>
      <c r="J62" s="26">
        <f>SUM(J9:J61)</f>
        <v>24271</v>
      </c>
      <c r="K62" s="27">
        <f t="shared" ref="K62" si="2">J62/G62</f>
        <v>0.27040787905121605</v>
      </c>
      <c r="L62" s="26">
        <f>SUM(L9:L61)</f>
        <v>252</v>
      </c>
      <c r="M62" s="27">
        <f t="shared" ref="M62" si="3">L62/G62</f>
        <v>2.8075804672616062E-3</v>
      </c>
      <c r="N62" s="26">
        <f>SUM(N9:N61)</f>
        <v>10016</v>
      </c>
      <c r="O62" s="27">
        <f t="shared" ref="O62" si="4">N62/G62</f>
        <v>0.11159018238131845</v>
      </c>
      <c r="P62" s="26">
        <f>SUM(P9:P61)</f>
        <v>19</v>
      </c>
      <c r="Q62" s="27">
        <f t="shared" ref="Q62" si="5">P62/G62</f>
        <v>2.1168265427766079E-4</v>
      </c>
      <c r="R62" s="26">
        <f>SUM(R9:R61)</f>
        <v>41485</v>
      </c>
      <c r="S62" s="28">
        <f t="shared" ref="S62" si="6">R62/G62</f>
        <v>0.46219236382677675</v>
      </c>
    </row>
    <row r="63" spans="1:19" ht="15.5" x14ac:dyDescent="0.35">
      <c r="A63" s="98" t="s">
        <v>95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100"/>
    </row>
    <row r="64" spans="1:19" ht="15.5" x14ac:dyDescent="0.35">
      <c r="A64" s="8"/>
      <c r="B64" s="82" t="s">
        <v>96</v>
      </c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3"/>
    </row>
    <row r="65" spans="1:19" ht="15.5" x14ac:dyDescent="0.35">
      <c r="A65" s="84" t="s">
        <v>97</v>
      </c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3"/>
    </row>
    <row r="66" spans="1:19" ht="16" thickBot="1" x14ac:dyDescent="0.4">
      <c r="A66" s="85" t="s">
        <v>105</v>
      </c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7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7" t="s">
        <v>60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18" ht="18" thickBot="1" x14ac:dyDescent="0.4">
      <c r="A2" s="91" t="s">
        <v>99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4"/>
    </row>
    <row r="3" spans="1:18" ht="18" thickBot="1" x14ac:dyDescent="0.4">
      <c r="A3" s="29"/>
      <c r="B3" s="109" t="s">
        <v>61</v>
      </c>
      <c r="C3" s="110"/>
      <c r="D3" s="111" t="s">
        <v>86</v>
      </c>
      <c r="E3" s="110"/>
      <c r="F3" s="97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30"/>
      <c r="B4" s="32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6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6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6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42" t="s">
        <v>5</v>
      </c>
      <c r="C8" s="42" t="s">
        <v>67</v>
      </c>
      <c r="D8" s="42" t="s">
        <v>87</v>
      </c>
      <c r="E8" s="42" t="s">
        <v>88</v>
      </c>
      <c r="F8" s="42" t="s">
        <v>70</v>
      </c>
      <c r="G8" s="43" t="s">
        <v>74</v>
      </c>
      <c r="H8" s="42" t="s">
        <v>73</v>
      </c>
      <c r="I8" s="42" t="s">
        <v>77</v>
      </c>
      <c r="J8" s="42" t="s">
        <v>76</v>
      </c>
      <c r="K8" s="43" t="s">
        <v>81</v>
      </c>
      <c r="L8" s="42" t="s">
        <v>80</v>
      </c>
      <c r="M8" s="42" t="s">
        <v>85</v>
      </c>
      <c r="N8" s="42" t="s">
        <v>84</v>
      </c>
      <c r="O8" s="43" t="s">
        <v>91</v>
      </c>
      <c r="P8" s="42" t="s">
        <v>90</v>
      </c>
      <c r="Q8" s="44" t="s">
        <v>93</v>
      </c>
      <c r="R8" s="40" t="s">
        <v>92</v>
      </c>
    </row>
    <row r="9" spans="1:18" ht="17.5" x14ac:dyDescent="0.35">
      <c r="A9" s="67" t="s">
        <v>12</v>
      </c>
      <c r="B9" s="66">
        <v>1398</v>
      </c>
      <c r="C9" s="68">
        <v>1405</v>
      </c>
      <c r="D9" s="57">
        <v>0</v>
      </c>
      <c r="E9" s="57">
        <v>0</v>
      </c>
      <c r="F9" s="57">
        <v>1405</v>
      </c>
      <c r="G9" s="57">
        <v>183</v>
      </c>
      <c r="H9" s="64">
        <v>0.13024911032028469</v>
      </c>
      <c r="I9" s="57">
        <v>384</v>
      </c>
      <c r="J9" s="64">
        <v>0.27330960854092529</v>
      </c>
      <c r="K9" s="57">
        <v>5</v>
      </c>
      <c r="L9" s="64">
        <v>3.5587188612099642E-3</v>
      </c>
      <c r="M9" s="57">
        <v>221</v>
      </c>
      <c r="N9" s="64">
        <v>0.15729537366548044</v>
      </c>
      <c r="O9" s="57">
        <v>0</v>
      </c>
      <c r="P9" s="64">
        <v>0</v>
      </c>
      <c r="Q9" s="57">
        <v>612</v>
      </c>
      <c r="R9" s="65">
        <v>0.43558718861209966</v>
      </c>
    </row>
    <row r="10" spans="1:18" ht="17.5" x14ac:dyDescent="0.35">
      <c r="A10" s="5" t="s">
        <v>25</v>
      </c>
      <c r="B10" s="53">
        <v>2013</v>
      </c>
      <c r="C10" s="58">
        <v>1443</v>
      </c>
      <c r="D10" s="58">
        <v>0</v>
      </c>
      <c r="E10" s="58">
        <v>0</v>
      </c>
      <c r="F10" s="58">
        <v>1443</v>
      </c>
      <c r="G10" s="58">
        <v>377</v>
      </c>
      <c r="H10" s="59">
        <v>0.26126126126126126</v>
      </c>
      <c r="I10" s="58">
        <v>339</v>
      </c>
      <c r="J10" s="59">
        <v>0.23492723492723494</v>
      </c>
      <c r="K10" s="58">
        <v>3</v>
      </c>
      <c r="L10" s="59">
        <v>2.0790020790020791E-3</v>
      </c>
      <c r="M10" s="58">
        <v>253</v>
      </c>
      <c r="N10" s="59">
        <v>0.17532917532917533</v>
      </c>
      <c r="O10" s="58">
        <v>0</v>
      </c>
      <c r="P10" s="59">
        <v>0</v>
      </c>
      <c r="Q10" s="58">
        <v>471</v>
      </c>
      <c r="R10" s="60">
        <v>0.32640332640332642</v>
      </c>
    </row>
    <row r="11" spans="1:18" ht="17.5" x14ac:dyDescent="0.35">
      <c r="A11" s="5" t="s">
        <v>27</v>
      </c>
      <c r="B11" s="53">
        <v>412</v>
      </c>
      <c r="C11" s="58">
        <v>393</v>
      </c>
      <c r="D11" s="58">
        <v>0</v>
      </c>
      <c r="E11" s="58">
        <v>67</v>
      </c>
      <c r="F11" s="58">
        <v>394</v>
      </c>
      <c r="G11" s="58">
        <v>77</v>
      </c>
      <c r="H11" s="59">
        <v>0.19543147208121828</v>
      </c>
      <c r="I11" s="58">
        <v>112</v>
      </c>
      <c r="J11" s="59">
        <v>0.28426395939086296</v>
      </c>
      <c r="K11" s="58">
        <v>4</v>
      </c>
      <c r="L11" s="59">
        <v>1.015228426395939E-2</v>
      </c>
      <c r="M11" s="58">
        <v>74</v>
      </c>
      <c r="N11" s="59">
        <v>0.18781725888324874</v>
      </c>
      <c r="O11" s="58">
        <v>1</v>
      </c>
      <c r="P11" s="59">
        <v>2.5380710659898475E-3</v>
      </c>
      <c r="Q11" s="58">
        <v>126</v>
      </c>
      <c r="R11" s="60">
        <v>0.31979695431472083</v>
      </c>
    </row>
    <row r="12" spans="1:18" ht="17.5" x14ac:dyDescent="0.35">
      <c r="A12" s="5" t="s">
        <v>36</v>
      </c>
      <c r="B12" s="53">
        <v>224</v>
      </c>
      <c r="C12" s="57">
        <v>176</v>
      </c>
      <c r="D12" s="58">
        <v>0</v>
      </c>
      <c r="E12" s="58">
        <v>0</v>
      </c>
      <c r="F12" s="58">
        <v>176</v>
      </c>
      <c r="G12" s="58">
        <v>20</v>
      </c>
      <c r="H12" s="59">
        <v>0.11363636363636363</v>
      </c>
      <c r="I12" s="58">
        <v>39</v>
      </c>
      <c r="J12" s="59">
        <v>0.22159090909090909</v>
      </c>
      <c r="K12" s="58">
        <v>2</v>
      </c>
      <c r="L12" s="59">
        <v>1.1363636363636364E-2</v>
      </c>
      <c r="M12" s="58">
        <v>43</v>
      </c>
      <c r="N12" s="59">
        <v>0.24431818181818182</v>
      </c>
      <c r="O12" s="58">
        <v>0</v>
      </c>
      <c r="P12" s="59">
        <v>0</v>
      </c>
      <c r="Q12" s="58">
        <v>72</v>
      </c>
      <c r="R12" s="60">
        <v>0.40909090909090912</v>
      </c>
    </row>
    <row r="13" spans="1:18" ht="17.5" x14ac:dyDescent="0.35">
      <c r="A13" s="5" t="s">
        <v>37</v>
      </c>
      <c r="B13" s="53">
        <v>715</v>
      </c>
      <c r="C13" s="58">
        <v>3821</v>
      </c>
      <c r="D13" s="58">
        <v>0</v>
      </c>
      <c r="E13" s="58">
        <v>0</v>
      </c>
      <c r="F13" s="58">
        <v>3821</v>
      </c>
      <c r="G13" s="58">
        <v>1607</v>
      </c>
      <c r="H13" s="59">
        <v>0.42057053127453548</v>
      </c>
      <c r="I13" s="58">
        <v>899</v>
      </c>
      <c r="J13" s="59">
        <v>0.23527872284742213</v>
      </c>
      <c r="K13" s="58">
        <v>43</v>
      </c>
      <c r="L13" s="59">
        <v>1.1253598534415075E-2</v>
      </c>
      <c r="M13" s="58">
        <v>323</v>
      </c>
      <c r="N13" s="59">
        <v>8.4532844805024862E-2</v>
      </c>
      <c r="O13" s="58">
        <v>0</v>
      </c>
      <c r="P13" s="59">
        <v>0</v>
      </c>
      <c r="Q13" s="58">
        <v>949</v>
      </c>
      <c r="R13" s="60">
        <v>0.24836430253860245</v>
      </c>
    </row>
    <row r="14" spans="1:18" ht="17.5" x14ac:dyDescent="0.35">
      <c r="A14" s="5" t="s">
        <v>40</v>
      </c>
      <c r="B14" s="53">
        <v>3240</v>
      </c>
      <c r="C14" s="58">
        <v>2828</v>
      </c>
      <c r="D14" s="58">
        <v>0</v>
      </c>
      <c r="E14" s="58">
        <v>0</v>
      </c>
      <c r="F14" s="58">
        <v>2828</v>
      </c>
      <c r="G14" s="58">
        <v>538</v>
      </c>
      <c r="H14" s="59">
        <v>0.19024045261669023</v>
      </c>
      <c r="I14" s="58">
        <v>670</v>
      </c>
      <c r="J14" s="59">
        <v>0.23691654879773691</v>
      </c>
      <c r="K14" s="58">
        <v>23</v>
      </c>
      <c r="L14" s="59">
        <v>8.1329561527581327E-3</v>
      </c>
      <c r="M14" s="58">
        <v>111</v>
      </c>
      <c r="N14" s="59">
        <v>3.9250353606789253E-2</v>
      </c>
      <c r="O14" s="58">
        <v>1</v>
      </c>
      <c r="P14" s="59">
        <v>3.5360678925035362E-4</v>
      </c>
      <c r="Q14" s="58">
        <v>1485</v>
      </c>
      <c r="R14" s="60">
        <v>0.52510608203677511</v>
      </c>
    </row>
    <row r="15" spans="1:18" ht="17.5" x14ac:dyDescent="0.35">
      <c r="A15" s="5" t="s">
        <v>45</v>
      </c>
      <c r="B15" s="53">
        <v>248</v>
      </c>
      <c r="C15" s="58">
        <v>238</v>
      </c>
      <c r="D15" s="58">
        <v>0</v>
      </c>
      <c r="E15" s="58">
        <v>0</v>
      </c>
      <c r="F15" s="58">
        <v>238</v>
      </c>
      <c r="G15" s="58">
        <v>109</v>
      </c>
      <c r="H15" s="59">
        <v>0.45798319327731091</v>
      </c>
      <c r="I15" s="58">
        <v>74</v>
      </c>
      <c r="J15" s="59">
        <v>0.31092436974789917</v>
      </c>
      <c r="K15" s="58">
        <v>0</v>
      </c>
      <c r="L15" s="59">
        <v>0</v>
      </c>
      <c r="M15" s="58">
        <v>40</v>
      </c>
      <c r="N15" s="59">
        <v>0.16806722689075632</v>
      </c>
      <c r="O15" s="58">
        <v>0</v>
      </c>
      <c r="P15" s="59">
        <v>0</v>
      </c>
      <c r="Q15" s="58">
        <v>15</v>
      </c>
      <c r="R15" s="60">
        <v>6.3025210084033612E-2</v>
      </c>
    </row>
    <row r="16" spans="1:18" ht="17.5" x14ac:dyDescent="0.35">
      <c r="A16" s="5" t="s">
        <v>46</v>
      </c>
      <c r="B16" s="53">
        <v>355</v>
      </c>
      <c r="C16" s="58">
        <v>427</v>
      </c>
      <c r="D16" s="58">
        <v>0</v>
      </c>
      <c r="E16" s="58">
        <v>0</v>
      </c>
      <c r="F16" s="58">
        <v>427</v>
      </c>
      <c r="G16" s="58">
        <v>166</v>
      </c>
      <c r="H16" s="59">
        <v>0.38875878220140514</v>
      </c>
      <c r="I16" s="58">
        <v>113</v>
      </c>
      <c r="J16" s="59">
        <v>0.26463700234192039</v>
      </c>
      <c r="K16" s="58">
        <v>2</v>
      </c>
      <c r="L16" s="59">
        <v>4.6838407494145199E-3</v>
      </c>
      <c r="M16" s="58">
        <v>48</v>
      </c>
      <c r="N16" s="59">
        <v>0.11241217798594848</v>
      </c>
      <c r="O16" s="58">
        <v>0</v>
      </c>
      <c r="P16" s="59">
        <v>0</v>
      </c>
      <c r="Q16" s="58">
        <v>98</v>
      </c>
      <c r="R16" s="60">
        <v>0.22950819672131148</v>
      </c>
    </row>
    <row r="17" spans="1:18" ht="17.5" x14ac:dyDescent="0.35">
      <c r="A17" s="112" t="s">
        <v>53</v>
      </c>
      <c r="B17" s="53">
        <v>10</v>
      </c>
      <c r="C17" s="113">
        <v>9</v>
      </c>
      <c r="D17" s="113">
        <v>0</v>
      </c>
      <c r="E17" s="113">
        <v>0</v>
      </c>
      <c r="F17" s="113">
        <v>9</v>
      </c>
      <c r="G17" s="113">
        <v>1</v>
      </c>
      <c r="H17" s="114">
        <v>0.1111111111111111</v>
      </c>
      <c r="I17" s="113">
        <v>7</v>
      </c>
      <c r="J17" s="114">
        <v>0.77777777777777779</v>
      </c>
      <c r="K17" s="113">
        <v>0</v>
      </c>
      <c r="L17" s="114">
        <v>0</v>
      </c>
      <c r="M17" s="113">
        <v>0</v>
      </c>
      <c r="N17" s="114">
        <v>0</v>
      </c>
      <c r="O17" s="113">
        <v>0</v>
      </c>
      <c r="P17" s="114">
        <v>0</v>
      </c>
      <c r="Q17" s="113">
        <v>1</v>
      </c>
      <c r="R17" s="115">
        <v>0.1111111111111111</v>
      </c>
    </row>
    <row r="18" spans="1:18" ht="18" thickBot="1" x14ac:dyDescent="0.4">
      <c r="A18" s="6" t="s">
        <v>54</v>
      </c>
      <c r="B18" s="53">
        <v>71</v>
      </c>
      <c r="C18" s="58">
        <v>87</v>
      </c>
      <c r="D18" s="58">
        <v>0</v>
      </c>
      <c r="E18" s="58">
        <v>0</v>
      </c>
      <c r="F18" s="58">
        <v>87</v>
      </c>
      <c r="G18" s="58">
        <v>25</v>
      </c>
      <c r="H18" s="59">
        <v>0.28735632183908044</v>
      </c>
      <c r="I18" s="58">
        <v>22</v>
      </c>
      <c r="J18" s="59">
        <v>0.25287356321839083</v>
      </c>
      <c r="K18" s="58">
        <v>1</v>
      </c>
      <c r="L18" s="59">
        <v>1.1494252873563218E-2</v>
      </c>
      <c r="M18" s="58">
        <v>13</v>
      </c>
      <c r="N18" s="59">
        <v>0.14942528735632185</v>
      </c>
      <c r="O18" s="58">
        <v>0</v>
      </c>
      <c r="P18" s="59">
        <v>0</v>
      </c>
      <c r="Q18" s="58">
        <v>26</v>
      </c>
      <c r="R18" s="60">
        <v>0.2988505747126437</v>
      </c>
    </row>
    <row r="19" spans="1:18" ht="42.65" customHeight="1" thickBot="1" x14ac:dyDescent="0.45">
      <c r="A19" s="9" t="s">
        <v>94</v>
      </c>
      <c r="B19" s="11">
        <f t="shared" ref="B19:G19" si="0">SUM(B9:B18)</f>
        <v>8686</v>
      </c>
      <c r="C19" s="10">
        <f t="shared" si="0"/>
        <v>10827</v>
      </c>
      <c r="D19" s="11">
        <f t="shared" si="0"/>
        <v>0</v>
      </c>
      <c r="E19" s="10">
        <f t="shared" si="0"/>
        <v>67</v>
      </c>
      <c r="F19" s="11">
        <f t="shared" si="0"/>
        <v>10828</v>
      </c>
      <c r="G19" s="10">
        <f t="shared" si="0"/>
        <v>3103</v>
      </c>
      <c r="H19" s="13">
        <f>G19/F19</f>
        <v>0.28657185075729591</v>
      </c>
      <c r="I19" s="10">
        <f>SUM(I9:I18)</f>
        <v>2659</v>
      </c>
      <c r="J19" s="13">
        <f>I19/F19</f>
        <v>0.24556704839305504</v>
      </c>
      <c r="K19" s="10">
        <f>SUM(K9:K18)</f>
        <v>83</v>
      </c>
      <c r="L19" s="13">
        <f>K19/F19</f>
        <v>7.665312153675656E-3</v>
      </c>
      <c r="M19" s="10">
        <f>SUM(M9:M18)</f>
        <v>1126</v>
      </c>
      <c r="N19" s="13">
        <f>M19/F19</f>
        <v>0.10398965644625047</v>
      </c>
      <c r="O19" s="10">
        <f>SUM(O9:O18)</f>
        <v>2</v>
      </c>
      <c r="P19" s="13">
        <f>O19/F19</f>
        <v>1.8470631695603989E-4</v>
      </c>
      <c r="Q19" s="10">
        <f>SUM(Q9:Q18)</f>
        <v>3855</v>
      </c>
      <c r="R19" s="13">
        <f>Q19/F19</f>
        <v>0.35602142593276692</v>
      </c>
    </row>
    <row r="20" spans="1:18" ht="17.5" customHeight="1" x14ac:dyDescent="0.35">
      <c r="A20" s="98" t="s">
        <v>95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5.5" x14ac:dyDescent="0.35">
      <c r="A21" s="8"/>
      <c r="B21" s="101" t="s">
        <v>96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2"/>
    </row>
    <row r="22" spans="1:18" ht="15.5" x14ac:dyDescent="0.35">
      <c r="A22" s="103" t="s">
        <v>97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2"/>
    </row>
    <row r="23" spans="1:18" ht="16" thickBot="1" x14ac:dyDescent="0.4">
      <c r="A23" s="104" t="s">
        <v>106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6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7" t="s">
        <v>60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18" ht="18" thickBot="1" x14ac:dyDescent="0.4">
      <c r="A2" s="91" t="s">
        <v>100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4"/>
    </row>
    <row r="3" spans="1:18" ht="18" thickBot="1" x14ac:dyDescent="0.4">
      <c r="A3" s="29"/>
      <c r="B3" s="109" t="s">
        <v>61</v>
      </c>
      <c r="C3" s="110"/>
      <c r="D3" s="111" t="s">
        <v>86</v>
      </c>
      <c r="E3" s="110"/>
      <c r="F3" s="97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46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13</v>
      </c>
      <c r="B9" s="4">
        <v>175</v>
      </c>
      <c r="C9" s="17">
        <v>160</v>
      </c>
      <c r="D9" s="17">
        <v>0</v>
      </c>
      <c r="E9" s="17">
        <v>0</v>
      </c>
      <c r="F9" s="17">
        <v>160</v>
      </c>
      <c r="G9" s="17">
        <v>28</v>
      </c>
      <c r="H9" s="18">
        <v>0.17499999999999999</v>
      </c>
      <c r="I9" s="17">
        <v>41</v>
      </c>
      <c r="J9" s="18">
        <v>0.25624999999999998</v>
      </c>
      <c r="K9" s="17">
        <v>0</v>
      </c>
      <c r="L9" s="18">
        <v>0</v>
      </c>
      <c r="M9" s="17">
        <v>13</v>
      </c>
      <c r="N9" s="18">
        <v>8.1250000000000003E-2</v>
      </c>
      <c r="O9" s="17">
        <v>0</v>
      </c>
      <c r="P9" s="18">
        <v>0</v>
      </c>
      <c r="Q9" s="17">
        <v>78</v>
      </c>
      <c r="R9" s="19">
        <v>0.48749999999999999</v>
      </c>
    </row>
    <row r="10" spans="1:18" ht="17.5" x14ac:dyDescent="0.35">
      <c r="A10" s="1" t="s">
        <v>14</v>
      </c>
      <c r="B10" s="2">
        <v>112</v>
      </c>
      <c r="C10" s="15">
        <v>162</v>
      </c>
      <c r="D10" s="15">
        <v>0</v>
      </c>
      <c r="E10" s="15">
        <v>0</v>
      </c>
      <c r="F10" s="15">
        <v>162</v>
      </c>
      <c r="G10" s="15">
        <v>17</v>
      </c>
      <c r="H10" s="16">
        <v>0.10493827160493827</v>
      </c>
      <c r="I10" s="15">
        <v>69</v>
      </c>
      <c r="J10" s="16">
        <v>0.42592592592592593</v>
      </c>
      <c r="K10" s="15">
        <v>0</v>
      </c>
      <c r="L10" s="16">
        <v>0</v>
      </c>
      <c r="M10" s="15">
        <v>4</v>
      </c>
      <c r="N10" s="16">
        <v>2.4691358024691357E-2</v>
      </c>
      <c r="O10" s="15">
        <v>0</v>
      </c>
      <c r="P10" s="16">
        <v>0</v>
      </c>
      <c r="Q10" s="15">
        <v>72</v>
      </c>
      <c r="R10" s="20">
        <v>0.44444444444444442</v>
      </c>
    </row>
    <row r="11" spans="1:18" ht="17.5" x14ac:dyDescent="0.35">
      <c r="A11" s="1" t="s">
        <v>26</v>
      </c>
      <c r="B11" s="2">
        <v>1747</v>
      </c>
      <c r="C11" s="15">
        <v>849</v>
      </c>
      <c r="D11" s="15">
        <v>0</v>
      </c>
      <c r="E11" s="15">
        <v>0</v>
      </c>
      <c r="F11" s="15">
        <v>849</v>
      </c>
      <c r="G11" s="15">
        <v>145</v>
      </c>
      <c r="H11" s="16">
        <v>0.17078916372202591</v>
      </c>
      <c r="I11" s="15">
        <v>289</v>
      </c>
      <c r="J11" s="16">
        <v>0.34040047114252059</v>
      </c>
      <c r="K11" s="15">
        <v>1</v>
      </c>
      <c r="L11" s="16">
        <v>1.1778563015312131E-3</v>
      </c>
      <c r="M11" s="15">
        <v>91</v>
      </c>
      <c r="N11" s="16">
        <v>0.1071849234393404</v>
      </c>
      <c r="O11" s="15">
        <v>0</v>
      </c>
      <c r="P11" s="16">
        <v>0</v>
      </c>
      <c r="Q11" s="15">
        <v>323</v>
      </c>
      <c r="R11" s="20">
        <v>0.38044758539458184</v>
      </c>
    </row>
    <row r="12" spans="1:18" ht="17.5" x14ac:dyDescent="0.35">
      <c r="A12" s="1" t="s">
        <v>44</v>
      </c>
      <c r="B12" s="2">
        <v>7090</v>
      </c>
      <c r="C12" s="15">
        <v>6162</v>
      </c>
      <c r="D12" s="15">
        <v>0</v>
      </c>
      <c r="E12" s="15">
        <v>0</v>
      </c>
      <c r="F12" s="15">
        <v>6162</v>
      </c>
      <c r="G12" s="15">
        <v>762</v>
      </c>
      <c r="H12" s="16">
        <v>0.12366114897760468</v>
      </c>
      <c r="I12" s="15">
        <v>1429</v>
      </c>
      <c r="J12" s="16">
        <v>0.23190522557611165</v>
      </c>
      <c r="K12" s="15">
        <v>6</v>
      </c>
      <c r="L12" s="16">
        <v>9.7370983446932818E-4</v>
      </c>
      <c r="M12" s="15">
        <v>446</v>
      </c>
      <c r="N12" s="16">
        <v>7.2379097695553396E-2</v>
      </c>
      <c r="O12" s="15">
        <v>0</v>
      </c>
      <c r="P12" s="16">
        <v>0</v>
      </c>
      <c r="Q12" s="15">
        <v>3519</v>
      </c>
      <c r="R12" s="20">
        <v>0.57108081791626097</v>
      </c>
    </row>
    <row r="13" spans="1:18" ht="17.5" x14ac:dyDescent="0.35">
      <c r="A13" s="116" t="s">
        <v>52</v>
      </c>
      <c r="B13" s="2">
        <v>1446</v>
      </c>
      <c r="C13" s="15">
        <v>2181</v>
      </c>
      <c r="D13" s="15">
        <v>0</v>
      </c>
      <c r="E13" s="15">
        <v>0</v>
      </c>
      <c r="F13" s="15">
        <v>2181</v>
      </c>
      <c r="G13" s="15">
        <v>329</v>
      </c>
      <c r="H13" s="16">
        <v>0.15084823475469969</v>
      </c>
      <c r="I13" s="15">
        <v>941</v>
      </c>
      <c r="J13" s="16">
        <v>0.43145346171480969</v>
      </c>
      <c r="K13" s="15">
        <v>1</v>
      </c>
      <c r="L13" s="16">
        <v>4.5850527281063731E-4</v>
      </c>
      <c r="M13" s="15">
        <v>346</v>
      </c>
      <c r="N13" s="16">
        <v>0.15864282439248051</v>
      </c>
      <c r="O13" s="15">
        <v>0</v>
      </c>
      <c r="P13" s="16">
        <v>0</v>
      </c>
      <c r="Q13" s="15">
        <v>564</v>
      </c>
      <c r="R13" s="20">
        <v>0.25859697386519948</v>
      </c>
    </row>
    <row r="14" spans="1:18" ht="18" thickBot="1" x14ac:dyDescent="0.4">
      <c r="A14" s="1" t="s">
        <v>57</v>
      </c>
      <c r="B14" s="2">
        <v>246</v>
      </c>
      <c r="C14" s="15">
        <v>229</v>
      </c>
      <c r="D14" s="15">
        <v>0</v>
      </c>
      <c r="E14" s="15">
        <v>0</v>
      </c>
      <c r="F14" s="15">
        <v>229</v>
      </c>
      <c r="G14" s="15">
        <v>50</v>
      </c>
      <c r="H14" s="16">
        <v>0.2183406113537118</v>
      </c>
      <c r="I14" s="15">
        <v>142</v>
      </c>
      <c r="J14" s="16">
        <v>0.62008733624454149</v>
      </c>
      <c r="K14" s="15">
        <v>1</v>
      </c>
      <c r="L14" s="16">
        <v>4.3668122270742356E-3</v>
      </c>
      <c r="M14" s="15">
        <v>17</v>
      </c>
      <c r="N14" s="16">
        <v>7.4235807860262015E-2</v>
      </c>
      <c r="O14" s="15">
        <v>0</v>
      </c>
      <c r="P14" s="16">
        <v>0</v>
      </c>
      <c r="Q14" s="15">
        <v>19</v>
      </c>
      <c r="R14" s="20">
        <v>8.296943231441048E-2</v>
      </c>
    </row>
    <row r="15" spans="1:18" ht="36.5" thickBot="1" x14ac:dyDescent="0.45">
      <c r="A15" s="9" t="s">
        <v>94</v>
      </c>
      <c r="B15" s="10">
        <f t="shared" ref="B15:G15" si="0">SUM(B9:B14)</f>
        <v>10816</v>
      </c>
      <c r="C15" s="11">
        <f t="shared" si="0"/>
        <v>9743</v>
      </c>
      <c r="D15" s="10">
        <f t="shared" si="0"/>
        <v>0</v>
      </c>
      <c r="E15" s="11">
        <f t="shared" si="0"/>
        <v>0</v>
      </c>
      <c r="F15" s="10">
        <f t="shared" si="0"/>
        <v>9743</v>
      </c>
      <c r="G15" s="11">
        <f t="shared" si="0"/>
        <v>1331</v>
      </c>
      <c r="H15" s="12">
        <f>G15/F15</f>
        <v>0.13661090013342914</v>
      </c>
      <c r="I15" s="11">
        <f>SUM(I9:I14)</f>
        <v>2911</v>
      </c>
      <c r="J15" s="12">
        <f>I15/F15</f>
        <v>0.29877861028430669</v>
      </c>
      <c r="K15" s="11">
        <f>SUM(K9:K14)</f>
        <v>9</v>
      </c>
      <c r="L15" s="12">
        <f>K15/F15</f>
        <v>9.2374012111259363E-4</v>
      </c>
      <c r="M15" s="11">
        <f>SUM(M9:M14)</f>
        <v>917</v>
      </c>
      <c r="N15" s="12">
        <f>M15/F15</f>
        <v>9.4118854562249818E-2</v>
      </c>
      <c r="O15" s="11">
        <f>SUM(O9:O14)</f>
        <v>0</v>
      </c>
      <c r="P15" s="12">
        <f>O15/F15</f>
        <v>0</v>
      </c>
      <c r="Q15" s="11">
        <f>SUM(Q9:Q14)</f>
        <v>4575</v>
      </c>
      <c r="R15" s="13">
        <f>Q15/F15</f>
        <v>0.46956789489890177</v>
      </c>
    </row>
    <row r="16" spans="1:18" ht="17.5" customHeight="1" x14ac:dyDescent="0.35">
      <c r="A16" s="98" t="s">
        <v>95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100"/>
    </row>
    <row r="17" spans="1:18" ht="15.5" x14ac:dyDescent="0.35">
      <c r="A17" s="8"/>
      <c r="B17" s="101" t="s">
        <v>96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2"/>
    </row>
    <row r="18" spans="1:18" ht="15.5" x14ac:dyDescent="0.35">
      <c r="A18" s="103" t="s">
        <v>97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2"/>
    </row>
    <row r="19" spans="1:18" ht="16" thickBot="1" x14ac:dyDescent="0.4">
      <c r="A19" s="104" t="s">
        <v>106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6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topLeftCell="A3"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7" t="s">
        <v>60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18" ht="18" thickBot="1" x14ac:dyDescent="0.4">
      <c r="A2" s="91" t="s">
        <v>101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4"/>
    </row>
    <row r="3" spans="1:18" ht="18" thickBot="1" x14ac:dyDescent="0.4">
      <c r="A3" s="29"/>
      <c r="B3" s="109" t="s">
        <v>61</v>
      </c>
      <c r="C3" s="110"/>
      <c r="D3" s="111" t="s">
        <v>86</v>
      </c>
      <c r="E3" s="110"/>
      <c r="F3" s="97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39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3" t="s">
        <v>7</v>
      </c>
      <c r="B9" s="4">
        <v>929</v>
      </c>
      <c r="C9" s="17">
        <v>2548</v>
      </c>
      <c r="D9" s="17">
        <v>0</v>
      </c>
      <c r="E9" s="17">
        <v>0</v>
      </c>
      <c r="F9" s="17">
        <v>2548</v>
      </c>
      <c r="G9" s="17">
        <v>388</v>
      </c>
      <c r="H9" s="18">
        <v>0.15227629513343799</v>
      </c>
      <c r="I9" s="17">
        <v>560</v>
      </c>
      <c r="J9" s="18">
        <v>0.21978021978021978</v>
      </c>
      <c r="K9" s="17">
        <v>6</v>
      </c>
      <c r="L9" s="18">
        <v>2.3547880690737832E-3</v>
      </c>
      <c r="M9" s="17">
        <v>249</v>
      </c>
      <c r="N9" s="18">
        <v>9.7723704866562011E-2</v>
      </c>
      <c r="O9" s="17">
        <v>0</v>
      </c>
      <c r="P9" s="18">
        <v>0</v>
      </c>
      <c r="Q9" s="17">
        <v>1345</v>
      </c>
      <c r="R9" s="19">
        <v>0.52786499215070648</v>
      </c>
    </row>
    <row r="10" spans="1:18" ht="17.5" x14ac:dyDescent="0.35">
      <c r="A10" s="5" t="s">
        <v>15</v>
      </c>
      <c r="B10" s="2">
        <v>3078</v>
      </c>
      <c r="C10" s="15">
        <v>2952</v>
      </c>
      <c r="D10" s="15">
        <v>0</v>
      </c>
      <c r="E10" s="15">
        <v>0</v>
      </c>
      <c r="F10" s="15">
        <v>2945</v>
      </c>
      <c r="G10" s="15">
        <v>431</v>
      </c>
      <c r="H10" s="16">
        <v>0.14634974533106962</v>
      </c>
      <c r="I10" s="15">
        <v>508</v>
      </c>
      <c r="J10" s="16">
        <v>0.17249575551782684</v>
      </c>
      <c r="K10" s="15">
        <v>5</v>
      </c>
      <c r="L10" s="16">
        <v>1.697792869269949E-3</v>
      </c>
      <c r="M10" s="15">
        <v>0</v>
      </c>
      <c r="N10" s="16">
        <v>0</v>
      </c>
      <c r="O10" s="15">
        <v>0</v>
      </c>
      <c r="P10" s="16">
        <v>0</v>
      </c>
      <c r="Q10" s="15">
        <v>2001</v>
      </c>
      <c r="R10" s="20">
        <v>0.67945670628183363</v>
      </c>
    </row>
    <row r="11" spans="1:18" ht="17.5" x14ac:dyDescent="0.35">
      <c r="A11" s="5" t="s">
        <v>16</v>
      </c>
      <c r="B11" s="2">
        <v>3584</v>
      </c>
      <c r="C11" s="15">
        <v>4536</v>
      </c>
      <c r="D11" s="15">
        <v>0</v>
      </c>
      <c r="E11" s="15">
        <v>0</v>
      </c>
      <c r="F11" s="15">
        <v>4536</v>
      </c>
      <c r="G11" s="15">
        <v>644</v>
      </c>
      <c r="H11" s="16">
        <v>0.1419753086419753</v>
      </c>
      <c r="I11" s="15">
        <v>2330</v>
      </c>
      <c r="J11" s="16">
        <v>0.51366843033509701</v>
      </c>
      <c r="K11" s="15">
        <v>9</v>
      </c>
      <c r="L11" s="16">
        <v>1.984126984126984E-3</v>
      </c>
      <c r="M11" s="15">
        <v>1024</v>
      </c>
      <c r="N11" s="16">
        <v>0.2257495590828924</v>
      </c>
      <c r="O11" s="15">
        <v>1</v>
      </c>
      <c r="P11" s="16">
        <v>2.2045855379188711E-4</v>
      </c>
      <c r="Q11" s="15">
        <v>528</v>
      </c>
      <c r="R11" s="20">
        <v>0.1164021164021164</v>
      </c>
    </row>
    <row r="12" spans="1:18" ht="17.5" x14ac:dyDescent="0.35">
      <c r="A12" s="5" t="s">
        <v>23</v>
      </c>
      <c r="B12" s="2">
        <v>911</v>
      </c>
      <c r="C12" s="15">
        <v>1150</v>
      </c>
      <c r="D12" s="15">
        <v>0</v>
      </c>
      <c r="E12" s="15">
        <v>0</v>
      </c>
      <c r="F12" s="15">
        <v>1150</v>
      </c>
      <c r="G12" s="15">
        <v>69</v>
      </c>
      <c r="H12" s="16">
        <v>0.06</v>
      </c>
      <c r="I12" s="15">
        <v>269</v>
      </c>
      <c r="J12" s="16">
        <v>0.23391304347826086</v>
      </c>
      <c r="K12" s="15">
        <v>3</v>
      </c>
      <c r="L12" s="16">
        <v>2.6086956521739132E-3</v>
      </c>
      <c r="M12" s="15">
        <v>23</v>
      </c>
      <c r="N12" s="16">
        <v>0.02</v>
      </c>
      <c r="O12" s="15">
        <v>1</v>
      </c>
      <c r="P12" s="16">
        <v>8.6956521739130438E-4</v>
      </c>
      <c r="Q12" s="15">
        <v>785</v>
      </c>
      <c r="R12" s="20">
        <v>0.68260869565217386</v>
      </c>
    </row>
    <row r="13" spans="1:18" ht="17.5" x14ac:dyDescent="0.35">
      <c r="A13" s="5" t="s">
        <v>31</v>
      </c>
      <c r="B13" s="2">
        <v>782</v>
      </c>
      <c r="C13" s="15">
        <v>641</v>
      </c>
      <c r="D13" s="15">
        <v>0</v>
      </c>
      <c r="E13" s="15">
        <v>0</v>
      </c>
      <c r="F13" s="15">
        <v>641</v>
      </c>
      <c r="G13" s="15">
        <v>155</v>
      </c>
      <c r="H13" s="16">
        <v>0.24180967238689546</v>
      </c>
      <c r="I13" s="15">
        <v>266</v>
      </c>
      <c r="J13" s="16">
        <v>0.41497659906396256</v>
      </c>
      <c r="K13" s="15">
        <v>1</v>
      </c>
      <c r="L13" s="16">
        <v>1.5600624024960999E-3</v>
      </c>
      <c r="M13" s="15">
        <v>35</v>
      </c>
      <c r="N13" s="16">
        <v>5.4602184087363496E-2</v>
      </c>
      <c r="O13" s="15">
        <v>0</v>
      </c>
      <c r="P13" s="16">
        <v>0</v>
      </c>
      <c r="Q13" s="15">
        <v>184</v>
      </c>
      <c r="R13" s="20">
        <v>0.28705148205928238</v>
      </c>
    </row>
    <row r="14" spans="1:18" ht="17.5" x14ac:dyDescent="0.35">
      <c r="A14" s="5" t="s">
        <v>33</v>
      </c>
      <c r="B14" s="2">
        <v>2811</v>
      </c>
      <c r="C14" s="15">
        <v>1525</v>
      </c>
      <c r="D14" s="15">
        <v>0</v>
      </c>
      <c r="E14" s="15">
        <v>0</v>
      </c>
      <c r="F14" s="15">
        <v>1525</v>
      </c>
      <c r="G14" s="15">
        <v>237</v>
      </c>
      <c r="H14" s="16">
        <v>0.15540983606557376</v>
      </c>
      <c r="I14" s="15">
        <v>672</v>
      </c>
      <c r="J14" s="16">
        <v>0.44065573770491806</v>
      </c>
      <c r="K14" s="15">
        <v>1</v>
      </c>
      <c r="L14" s="16">
        <v>6.5573770491803279E-4</v>
      </c>
      <c r="M14" s="15">
        <v>472</v>
      </c>
      <c r="N14" s="16">
        <v>0.30950819672131147</v>
      </c>
      <c r="O14" s="15">
        <v>0</v>
      </c>
      <c r="P14" s="16">
        <v>0</v>
      </c>
      <c r="Q14" s="15">
        <v>143</v>
      </c>
      <c r="R14" s="20">
        <v>9.3770491803278691E-2</v>
      </c>
    </row>
    <row r="15" spans="1:18" ht="17.5" x14ac:dyDescent="0.35">
      <c r="A15" s="5" t="s">
        <v>47</v>
      </c>
      <c r="B15" s="2">
        <v>1865</v>
      </c>
      <c r="C15" s="15">
        <v>793</v>
      </c>
      <c r="D15" s="15">
        <v>0</v>
      </c>
      <c r="E15" s="15">
        <v>0</v>
      </c>
      <c r="F15" s="15">
        <v>793</v>
      </c>
      <c r="G15" s="15">
        <v>76</v>
      </c>
      <c r="H15" s="16">
        <v>9.5838587641866327E-2</v>
      </c>
      <c r="I15" s="15">
        <v>455</v>
      </c>
      <c r="J15" s="16">
        <v>0.57377049180327866</v>
      </c>
      <c r="K15" s="15">
        <v>0</v>
      </c>
      <c r="L15" s="16">
        <v>0</v>
      </c>
      <c r="M15" s="15">
        <v>123</v>
      </c>
      <c r="N15" s="16">
        <v>0.15510718789407313</v>
      </c>
      <c r="O15" s="15">
        <v>0</v>
      </c>
      <c r="P15" s="16">
        <v>0</v>
      </c>
      <c r="Q15" s="15">
        <v>139</v>
      </c>
      <c r="R15" s="20">
        <v>0.17528373266078184</v>
      </c>
    </row>
    <row r="16" spans="1:18" ht="18" thickBot="1" x14ac:dyDescent="0.4">
      <c r="A16" s="74" t="s">
        <v>49</v>
      </c>
      <c r="B16" s="78"/>
      <c r="C16" s="75"/>
      <c r="D16" s="75"/>
      <c r="E16" s="75"/>
      <c r="F16" s="75"/>
      <c r="G16" s="75"/>
      <c r="H16" s="76"/>
      <c r="I16" s="75"/>
      <c r="J16" s="76"/>
      <c r="K16" s="75"/>
      <c r="L16" s="76"/>
      <c r="M16" s="75"/>
      <c r="N16" s="76"/>
      <c r="O16" s="75"/>
      <c r="P16" s="76"/>
      <c r="Q16" s="75"/>
      <c r="R16" s="77"/>
    </row>
    <row r="17" spans="1:18" ht="36.5" thickBot="1" x14ac:dyDescent="0.45">
      <c r="A17" s="51" t="s">
        <v>94</v>
      </c>
      <c r="B17" s="47">
        <f t="shared" ref="B17:G17" si="0">SUM(B9:B16)</f>
        <v>13960</v>
      </c>
      <c r="C17" s="48">
        <f t="shared" si="0"/>
        <v>14145</v>
      </c>
      <c r="D17" s="47">
        <f t="shared" si="0"/>
        <v>0</v>
      </c>
      <c r="E17" s="48">
        <f t="shared" si="0"/>
        <v>0</v>
      </c>
      <c r="F17" s="47">
        <f t="shared" si="0"/>
        <v>14138</v>
      </c>
      <c r="G17" s="48">
        <f t="shared" si="0"/>
        <v>2000</v>
      </c>
      <c r="H17" s="49">
        <f>G17/F17</f>
        <v>0.14146272457207526</v>
      </c>
      <c r="I17" s="48">
        <f>SUM(I9:I16)</f>
        <v>5060</v>
      </c>
      <c r="J17" s="49">
        <f>I17/F17</f>
        <v>0.3579006931673504</v>
      </c>
      <c r="K17" s="48">
        <f>SUM(K9:K16)</f>
        <v>25</v>
      </c>
      <c r="L17" s="49">
        <f>K17/F17</f>
        <v>1.7682840571509406E-3</v>
      </c>
      <c r="M17" s="48">
        <f>SUM(M9:M16)</f>
        <v>1926</v>
      </c>
      <c r="N17" s="49">
        <f>M17/F17</f>
        <v>0.13622860376290846</v>
      </c>
      <c r="O17" s="48">
        <f>SUM(O9:O16)</f>
        <v>2</v>
      </c>
      <c r="P17" s="49">
        <f>O17/F17</f>
        <v>1.4146272457207527E-4</v>
      </c>
      <c r="Q17" s="48">
        <f>SUM(Q9:Q16)</f>
        <v>5125</v>
      </c>
      <c r="R17" s="50">
        <f>Q17/F17</f>
        <v>0.36249823171594286</v>
      </c>
    </row>
    <row r="18" spans="1:18" ht="17.5" customHeight="1" x14ac:dyDescent="0.35">
      <c r="A18" s="98" t="s">
        <v>95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</row>
    <row r="19" spans="1:18" ht="15.5" x14ac:dyDescent="0.35">
      <c r="A19" s="8"/>
      <c r="B19" s="101" t="s">
        <v>96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2"/>
    </row>
    <row r="20" spans="1:18" ht="15.5" x14ac:dyDescent="0.35">
      <c r="A20" s="103" t="s">
        <v>97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2"/>
    </row>
    <row r="21" spans="1:18" ht="16" thickBot="1" x14ac:dyDescent="0.4">
      <c r="A21" s="104" t="s">
        <v>106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6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7" t="s">
        <v>60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18" ht="18" thickBot="1" x14ac:dyDescent="0.4">
      <c r="A2" s="91" t="s">
        <v>102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4"/>
    </row>
    <row r="3" spans="1:18" ht="18" thickBot="1" x14ac:dyDescent="0.4">
      <c r="A3" s="29"/>
      <c r="B3" s="109" t="s">
        <v>61</v>
      </c>
      <c r="C3" s="110"/>
      <c r="D3" s="111" t="s">
        <v>86</v>
      </c>
      <c r="E3" s="110"/>
      <c r="F3" s="97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8</v>
      </c>
      <c r="B9" s="4">
        <v>434</v>
      </c>
      <c r="C9" s="17">
        <v>406</v>
      </c>
      <c r="D9" s="17">
        <v>0</v>
      </c>
      <c r="E9" s="17">
        <v>0</v>
      </c>
      <c r="F9" s="17">
        <v>406</v>
      </c>
      <c r="G9" s="17">
        <v>59</v>
      </c>
      <c r="H9" s="18">
        <v>0.14532019704433496</v>
      </c>
      <c r="I9" s="17">
        <v>175</v>
      </c>
      <c r="J9" s="18">
        <v>0.43103448275862066</v>
      </c>
      <c r="K9" s="17">
        <v>0</v>
      </c>
      <c r="L9" s="18">
        <v>0</v>
      </c>
      <c r="M9" s="17">
        <v>49</v>
      </c>
      <c r="N9" s="18">
        <v>0.1206896551724138</v>
      </c>
      <c r="O9" s="17">
        <v>0</v>
      </c>
      <c r="P9" s="18">
        <v>0</v>
      </c>
      <c r="Q9" s="17">
        <v>123</v>
      </c>
      <c r="R9" s="19">
        <v>0.30295566502463056</v>
      </c>
    </row>
    <row r="10" spans="1:18" ht="17.5" x14ac:dyDescent="0.35">
      <c r="A10" s="1" t="s">
        <v>11</v>
      </c>
      <c r="B10" s="2">
        <v>2005</v>
      </c>
      <c r="C10" s="15">
        <v>1621</v>
      </c>
      <c r="D10" s="15">
        <v>0</v>
      </c>
      <c r="E10" s="15">
        <v>0</v>
      </c>
      <c r="F10" s="15">
        <v>1621</v>
      </c>
      <c r="G10" s="15">
        <v>296</v>
      </c>
      <c r="H10" s="16">
        <v>0.18260333127698952</v>
      </c>
      <c r="I10" s="15">
        <v>548</v>
      </c>
      <c r="J10" s="16">
        <v>0.33806292412091304</v>
      </c>
      <c r="K10" s="15">
        <v>0</v>
      </c>
      <c r="L10" s="16">
        <v>0</v>
      </c>
      <c r="M10" s="15">
        <v>453</v>
      </c>
      <c r="N10" s="16">
        <v>0.2794571252313387</v>
      </c>
      <c r="O10" s="15">
        <v>0</v>
      </c>
      <c r="P10" s="16">
        <v>0</v>
      </c>
      <c r="Q10" s="15">
        <v>324</v>
      </c>
      <c r="R10" s="20">
        <v>0.19987661937075879</v>
      </c>
    </row>
    <row r="11" spans="1:18" ht="17.5" x14ac:dyDescent="0.35">
      <c r="A11" s="1" t="s">
        <v>24</v>
      </c>
      <c r="B11" s="2">
        <v>986</v>
      </c>
      <c r="C11" s="15">
        <v>413</v>
      </c>
      <c r="D11" s="15">
        <v>0</v>
      </c>
      <c r="E11" s="15">
        <v>0</v>
      </c>
      <c r="F11" s="15">
        <v>413</v>
      </c>
      <c r="G11" s="15">
        <v>24</v>
      </c>
      <c r="H11" s="16">
        <v>5.8111380145278453E-2</v>
      </c>
      <c r="I11" s="15">
        <v>38</v>
      </c>
      <c r="J11" s="16">
        <v>9.2009685230024216E-2</v>
      </c>
      <c r="K11" s="15">
        <v>0</v>
      </c>
      <c r="L11" s="16">
        <v>0</v>
      </c>
      <c r="M11" s="15">
        <v>59</v>
      </c>
      <c r="N11" s="16">
        <v>0.14285714285714285</v>
      </c>
      <c r="O11" s="15">
        <v>0</v>
      </c>
      <c r="P11" s="16">
        <v>0</v>
      </c>
      <c r="Q11" s="15">
        <v>292</v>
      </c>
      <c r="R11" s="20">
        <v>0.70702179176755453</v>
      </c>
    </row>
    <row r="12" spans="1:18" ht="17.5" x14ac:dyDescent="0.35">
      <c r="A12" s="1" t="s">
        <v>32</v>
      </c>
      <c r="B12" s="2">
        <v>49</v>
      </c>
      <c r="C12" s="15">
        <v>48</v>
      </c>
      <c r="D12" s="15">
        <v>0</v>
      </c>
      <c r="E12" s="15">
        <v>0</v>
      </c>
      <c r="F12" s="15">
        <v>48</v>
      </c>
      <c r="G12" s="15">
        <v>18</v>
      </c>
      <c r="H12" s="16">
        <v>0.375</v>
      </c>
      <c r="I12" s="15">
        <v>20</v>
      </c>
      <c r="J12" s="16">
        <v>0.41666666666666669</v>
      </c>
      <c r="K12" s="15">
        <v>0</v>
      </c>
      <c r="L12" s="16">
        <v>0</v>
      </c>
      <c r="M12" s="15">
        <v>5</v>
      </c>
      <c r="N12" s="16">
        <v>0.10416666666666667</v>
      </c>
      <c r="O12" s="15">
        <v>0</v>
      </c>
      <c r="P12" s="16">
        <v>0</v>
      </c>
      <c r="Q12" s="15">
        <v>5</v>
      </c>
      <c r="R12" s="20">
        <v>0.10416666666666667</v>
      </c>
    </row>
    <row r="13" spans="1:18" ht="17.5" x14ac:dyDescent="0.35">
      <c r="A13" s="1" t="s">
        <v>34</v>
      </c>
      <c r="B13" s="2">
        <v>364</v>
      </c>
      <c r="C13" s="15">
        <v>254</v>
      </c>
      <c r="D13" s="15">
        <v>0</v>
      </c>
      <c r="E13" s="15">
        <v>0</v>
      </c>
      <c r="F13" s="15">
        <v>254</v>
      </c>
      <c r="G13" s="15">
        <v>46</v>
      </c>
      <c r="H13" s="16">
        <v>0.18110236220472442</v>
      </c>
      <c r="I13" s="15">
        <v>49</v>
      </c>
      <c r="J13" s="16">
        <v>0.19291338582677164</v>
      </c>
      <c r="K13" s="15">
        <v>1</v>
      </c>
      <c r="L13" s="16">
        <v>3.937007874015748E-3</v>
      </c>
      <c r="M13" s="15">
        <v>85</v>
      </c>
      <c r="N13" s="16">
        <v>0.3346456692913386</v>
      </c>
      <c r="O13" s="15">
        <v>0</v>
      </c>
      <c r="P13" s="16">
        <v>0</v>
      </c>
      <c r="Q13" s="15">
        <v>73</v>
      </c>
      <c r="R13" s="20">
        <v>0.2874015748031496</v>
      </c>
    </row>
    <row r="14" spans="1:18" ht="17.5" x14ac:dyDescent="0.35">
      <c r="A14" s="1" t="s">
        <v>38</v>
      </c>
      <c r="B14" s="2">
        <v>535</v>
      </c>
      <c r="C14" s="15">
        <v>546</v>
      </c>
      <c r="D14" s="15">
        <v>0</v>
      </c>
      <c r="E14" s="15">
        <v>0</v>
      </c>
      <c r="F14" s="15">
        <v>546</v>
      </c>
      <c r="G14" s="15">
        <v>123</v>
      </c>
      <c r="H14" s="16">
        <v>0.22527472527472528</v>
      </c>
      <c r="I14" s="15">
        <v>243</v>
      </c>
      <c r="J14" s="16">
        <v>0.44505494505494503</v>
      </c>
      <c r="K14" s="15">
        <v>4</v>
      </c>
      <c r="L14" s="16">
        <v>7.326007326007326E-3</v>
      </c>
      <c r="M14" s="15">
        <v>40</v>
      </c>
      <c r="N14" s="16">
        <v>7.3260073260073263E-2</v>
      </c>
      <c r="O14" s="15">
        <v>0</v>
      </c>
      <c r="P14" s="16">
        <v>0</v>
      </c>
      <c r="Q14" s="15">
        <v>136</v>
      </c>
      <c r="R14" s="20">
        <v>0.24908424908424909</v>
      </c>
    </row>
    <row r="15" spans="1:18" ht="17.5" x14ac:dyDescent="0.35">
      <c r="A15" s="1" t="s">
        <v>42</v>
      </c>
      <c r="B15" s="2">
        <v>752</v>
      </c>
      <c r="C15" s="15">
        <v>1021</v>
      </c>
      <c r="D15" s="15">
        <v>0</v>
      </c>
      <c r="E15" s="15">
        <v>0</v>
      </c>
      <c r="F15" s="15">
        <v>1021</v>
      </c>
      <c r="G15" s="15">
        <v>145</v>
      </c>
      <c r="H15" s="16">
        <v>0.14201762977473065</v>
      </c>
      <c r="I15" s="15">
        <v>466</v>
      </c>
      <c r="J15" s="16">
        <v>0.45641527913809993</v>
      </c>
      <c r="K15" s="15">
        <v>6</v>
      </c>
      <c r="L15" s="16">
        <v>5.8765915768854062E-3</v>
      </c>
      <c r="M15" s="15">
        <v>54</v>
      </c>
      <c r="N15" s="16">
        <v>5.2889324191968658E-2</v>
      </c>
      <c r="O15" s="15">
        <v>0</v>
      </c>
      <c r="P15" s="16">
        <v>0</v>
      </c>
      <c r="Q15" s="15">
        <v>350</v>
      </c>
      <c r="R15" s="20">
        <v>0.34280117531831539</v>
      </c>
    </row>
    <row r="16" spans="1:18" ht="17.5" x14ac:dyDescent="0.35">
      <c r="A16" s="116" t="s">
        <v>48</v>
      </c>
      <c r="B16" s="2">
        <v>59</v>
      </c>
      <c r="C16" s="15">
        <v>63</v>
      </c>
      <c r="D16" s="15">
        <v>0</v>
      </c>
      <c r="E16" s="15">
        <v>0</v>
      </c>
      <c r="F16" s="15">
        <v>63</v>
      </c>
      <c r="G16" s="15">
        <v>13</v>
      </c>
      <c r="H16" s="16">
        <v>0.20634920634920634</v>
      </c>
      <c r="I16" s="15">
        <v>32</v>
      </c>
      <c r="J16" s="16">
        <v>0.50793650793650791</v>
      </c>
      <c r="K16" s="15">
        <v>0</v>
      </c>
      <c r="L16" s="16">
        <v>0</v>
      </c>
      <c r="M16" s="15">
        <v>1</v>
      </c>
      <c r="N16" s="16">
        <v>1.5873015873015872E-2</v>
      </c>
      <c r="O16" s="15">
        <v>0</v>
      </c>
      <c r="P16" s="16">
        <v>0</v>
      </c>
      <c r="Q16" s="15">
        <v>17</v>
      </c>
      <c r="R16" s="20">
        <v>0.26984126984126983</v>
      </c>
    </row>
    <row r="17" spans="1:18" ht="17.5" x14ac:dyDescent="0.35">
      <c r="A17" s="1" t="s">
        <v>50</v>
      </c>
      <c r="B17" s="2">
        <v>3643</v>
      </c>
      <c r="C17" s="15">
        <v>8997</v>
      </c>
      <c r="D17" s="15">
        <v>0</v>
      </c>
      <c r="E17" s="15">
        <v>0</v>
      </c>
      <c r="F17" s="15">
        <v>8997</v>
      </c>
      <c r="G17" s="15">
        <v>1516</v>
      </c>
      <c r="H17" s="16">
        <v>0.16850061131488273</v>
      </c>
      <c r="I17" s="15">
        <v>2827</v>
      </c>
      <c r="J17" s="16">
        <v>0.31421584972768701</v>
      </c>
      <c r="K17" s="15">
        <v>3</v>
      </c>
      <c r="L17" s="16">
        <v>3.3344448149383126E-4</v>
      </c>
      <c r="M17" s="15">
        <v>950</v>
      </c>
      <c r="N17" s="16">
        <v>0.10559075247304657</v>
      </c>
      <c r="O17" s="15">
        <v>0</v>
      </c>
      <c r="P17" s="16">
        <v>0</v>
      </c>
      <c r="Q17" s="15">
        <v>3701</v>
      </c>
      <c r="R17" s="20">
        <v>0.41135934200288987</v>
      </c>
    </row>
    <row r="18" spans="1:18" ht="17.5" x14ac:dyDescent="0.35">
      <c r="A18" s="1" t="s">
        <v>51</v>
      </c>
      <c r="B18" s="61">
        <v>881</v>
      </c>
      <c r="C18" s="69">
        <v>784</v>
      </c>
      <c r="D18" s="69">
        <v>0</v>
      </c>
      <c r="E18" s="69">
        <v>0</v>
      </c>
      <c r="F18" s="69">
        <v>784</v>
      </c>
      <c r="G18" s="69">
        <v>79</v>
      </c>
      <c r="H18" s="70">
        <v>0.10076530612244898</v>
      </c>
      <c r="I18" s="69">
        <v>220</v>
      </c>
      <c r="J18" s="70">
        <v>0.28061224489795916</v>
      </c>
      <c r="K18" s="69">
        <v>4</v>
      </c>
      <c r="L18" s="70">
        <v>5.1020408163265302E-3</v>
      </c>
      <c r="M18" s="69">
        <v>145</v>
      </c>
      <c r="N18" s="70">
        <v>0.18494897959183673</v>
      </c>
      <c r="O18" s="69">
        <v>0</v>
      </c>
      <c r="P18" s="70">
        <v>0</v>
      </c>
      <c r="Q18" s="69">
        <v>336</v>
      </c>
      <c r="R18" s="71">
        <v>0.42857142857142855</v>
      </c>
    </row>
    <row r="19" spans="1:18" ht="18" thickBot="1" x14ac:dyDescent="0.4">
      <c r="A19" s="116" t="s">
        <v>58</v>
      </c>
      <c r="B19" s="7">
        <v>98</v>
      </c>
      <c r="C19" s="21">
        <v>105</v>
      </c>
      <c r="D19" s="21">
        <v>0</v>
      </c>
      <c r="E19" s="21">
        <v>0</v>
      </c>
      <c r="F19" s="21">
        <v>105</v>
      </c>
      <c r="G19" s="21">
        <v>14</v>
      </c>
      <c r="H19" s="22">
        <v>0.13333333333333333</v>
      </c>
      <c r="I19" s="21">
        <v>60</v>
      </c>
      <c r="J19" s="22">
        <v>0.5714285714285714</v>
      </c>
      <c r="K19" s="21">
        <v>0</v>
      </c>
      <c r="L19" s="22">
        <v>0</v>
      </c>
      <c r="M19" s="21">
        <v>8</v>
      </c>
      <c r="N19" s="22">
        <v>7.6190476190476197E-2</v>
      </c>
      <c r="O19" s="21">
        <v>0</v>
      </c>
      <c r="P19" s="22">
        <v>0</v>
      </c>
      <c r="Q19" s="21">
        <v>23</v>
      </c>
      <c r="R19" s="23">
        <v>0.21904761904761905</v>
      </c>
    </row>
    <row r="20" spans="1:18" ht="36.5" thickBot="1" x14ac:dyDescent="0.45">
      <c r="A20" s="9" t="s">
        <v>94</v>
      </c>
      <c r="B20" s="10">
        <f t="shared" ref="B20:G20" si="0">SUM(B9:B19)</f>
        <v>9806</v>
      </c>
      <c r="C20" s="11">
        <f t="shared" si="0"/>
        <v>14258</v>
      </c>
      <c r="D20" s="10">
        <f t="shared" si="0"/>
        <v>0</v>
      </c>
      <c r="E20" s="11">
        <f t="shared" si="0"/>
        <v>0</v>
      </c>
      <c r="F20" s="10">
        <f t="shared" si="0"/>
        <v>14258</v>
      </c>
      <c r="G20" s="11">
        <f t="shared" si="0"/>
        <v>2333</v>
      </c>
      <c r="H20" s="12">
        <f>G20/F20</f>
        <v>0.16362743722822276</v>
      </c>
      <c r="I20" s="11">
        <f>SUM(I9:I19)</f>
        <v>4678</v>
      </c>
      <c r="J20" s="12">
        <f>I20/F20</f>
        <v>0.32809650722401457</v>
      </c>
      <c r="K20" s="11">
        <f>SUM(K9:K19)</f>
        <v>18</v>
      </c>
      <c r="L20" s="12">
        <f>K20/F20</f>
        <v>1.2624491513536259E-3</v>
      </c>
      <c r="M20" s="11">
        <f>SUM(M9:M19)</f>
        <v>1849</v>
      </c>
      <c r="N20" s="12">
        <f>M20/F20</f>
        <v>0.12968158226960302</v>
      </c>
      <c r="O20" s="11">
        <f>SUM(O9:O19)</f>
        <v>0</v>
      </c>
      <c r="P20" s="12">
        <f>O20/F20</f>
        <v>0</v>
      </c>
      <c r="Q20" s="11">
        <f>SUM(Q9:Q19)</f>
        <v>5380</v>
      </c>
      <c r="R20" s="13">
        <f>Q20/F20</f>
        <v>0.377332024126806</v>
      </c>
    </row>
    <row r="21" spans="1:18" ht="17.5" customHeight="1" x14ac:dyDescent="0.35">
      <c r="A21" s="98" t="s">
        <v>95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ht="15.5" x14ac:dyDescent="0.35">
      <c r="A22" s="8"/>
      <c r="B22" s="101" t="s">
        <v>96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2"/>
    </row>
    <row r="23" spans="1:18" ht="15.5" x14ac:dyDescent="0.35">
      <c r="A23" s="103" t="s">
        <v>97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2"/>
    </row>
    <row r="24" spans="1:18" ht="16" thickBot="1" x14ac:dyDescent="0.4">
      <c r="A24" s="104" t="s">
        <v>106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6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7" t="s">
        <v>60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18" ht="18" thickBot="1" x14ac:dyDescent="0.4">
      <c r="A2" s="91" t="s">
        <v>103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4"/>
    </row>
    <row r="3" spans="1:18" ht="18" thickBot="1" x14ac:dyDescent="0.4">
      <c r="A3" s="29"/>
      <c r="B3" s="109" t="s">
        <v>61</v>
      </c>
      <c r="C3" s="110"/>
      <c r="D3" s="111" t="s">
        <v>86</v>
      </c>
      <c r="E3" s="110"/>
      <c r="F3" s="97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18</v>
      </c>
      <c r="B9" s="4">
        <v>790</v>
      </c>
      <c r="C9" s="17">
        <v>819</v>
      </c>
      <c r="D9" s="17">
        <v>0</v>
      </c>
      <c r="E9" s="17">
        <v>0</v>
      </c>
      <c r="F9" s="17">
        <v>819</v>
      </c>
      <c r="G9" s="17">
        <v>100</v>
      </c>
      <c r="H9" s="18">
        <v>0.1221001221001221</v>
      </c>
      <c r="I9" s="17">
        <v>272</v>
      </c>
      <c r="J9" s="18">
        <v>0.3321123321123321</v>
      </c>
      <c r="K9" s="17">
        <v>0</v>
      </c>
      <c r="L9" s="18">
        <v>0</v>
      </c>
      <c r="M9" s="17">
        <v>198</v>
      </c>
      <c r="N9" s="18">
        <v>0.24175824175824176</v>
      </c>
      <c r="O9" s="17">
        <v>0</v>
      </c>
      <c r="P9" s="18">
        <v>0</v>
      </c>
      <c r="Q9" s="17">
        <v>249</v>
      </c>
      <c r="R9" s="19">
        <v>0.304029304029304</v>
      </c>
    </row>
    <row r="10" spans="1:18" ht="17.5" x14ac:dyDescent="0.35">
      <c r="A10" s="1" t="s">
        <v>20</v>
      </c>
      <c r="B10" s="2">
        <v>4135</v>
      </c>
      <c r="C10" s="15">
        <v>3739</v>
      </c>
      <c r="D10" s="15">
        <v>0</v>
      </c>
      <c r="E10" s="15">
        <v>0</v>
      </c>
      <c r="F10" s="15">
        <v>3739</v>
      </c>
      <c r="G10" s="15">
        <v>674</v>
      </c>
      <c r="H10" s="16">
        <v>0.18026210216635463</v>
      </c>
      <c r="I10" s="15">
        <v>1512</v>
      </c>
      <c r="J10" s="16">
        <v>0.40438619951858784</v>
      </c>
      <c r="K10" s="15">
        <v>14</v>
      </c>
      <c r="L10" s="16">
        <v>3.744316662209147E-3</v>
      </c>
      <c r="M10" s="15">
        <v>466</v>
      </c>
      <c r="N10" s="16">
        <v>0.12463225461353303</v>
      </c>
      <c r="O10" s="15">
        <v>0</v>
      </c>
      <c r="P10" s="16">
        <v>0</v>
      </c>
      <c r="Q10" s="15">
        <v>1073</v>
      </c>
      <c r="R10" s="20">
        <v>0.28697512703931533</v>
      </c>
    </row>
    <row r="11" spans="1:18" ht="17.5" x14ac:dyDescent="0.35">
      <c r="A11" s="1" t="s">
        <v>21</v>
      </c>
      <c r="B11" s="2">
        <v>994</v>
      </c>
      <c r="C11" s="15">
        <v>1529</v>
      </c>
      <c r="D11" s="15">
        <v>0</v>
      </c>
      <c r="E11" s="15">
        <v>0</v>
      </c>
      <c r="F11" s="15">
        <v>1529</v>
      </c>
      <c r="G11" s="15">
        <v>193</v>
      </c>
      <c r="H11" s="16">
        <v>0.12622629169391758</v>
      </c>
      <c r="I11" s="15">
        <v>472</v>
      </c>
      <c r="J11" s="16">
        <v>0.30869849574885544</v>
      </c>
      <c r="K11" s="15">
        <v>6</v>
      </c>
      <c r="L11" s="16">
        <v>3.9241334205362983E-3</v>
      </c>
      <c r="M11" s="15">
        <v>116</v>
      </c>
      <c r="N11" s="16">
        <v>7.5866579463701761E-2</v>
      </c>
      <c r="O11" s="15">
        <v>0</v>
      </c>
      <c r="P11" s="16">
        <v>0</v>
      </c>
      <c r="Q11" s="15">
        <v>742</v>
      </c>
      <c r="R11" s="20">
        <v>0.48528449967298887</v>
      </c>
    </row>
    <row r="12" spans="1:18" ht="17.5" x14ac:dyDescent="0.35">
      <c r="A12" s="116" t="s">
        <v>22</v>
      </c>
      <c r="B12" s="2">
        <v>162</v>
      </c>
      <c r="C12" s="117">
        <v>560</v>
      </c>
      <c r="D12" s="117">
        <v>0</v>
      </c>
      <c r="E12" s="117">
        <v>0</v>
      </c>
      <c r="F12" s="117">
        <v>560</v>
      </c>
      <c r="G12" s="117">
        <v>106</v>
      </c>
      <c r="H12" s="118">
        <v>0.18928571428571428</v>
      </c>
      <c r="I12" s="117">
        <v>267</v>
      </c>
      <c r="J12" s="118">
        <v>0.47678571428571431</v>
      </c>
      <c r="K12" s="117">
        <v>2</v>
      </c>
      <c r="L12" s="118">
        <v>3.5714285714285713E-3</v>
      </c>
      <c r="M12" s="117">
        <v>98</v>
      </c>
      <c r="N12" s="118">
        <v>0.17499999999999999</v>
      </c>
      <c r="O12" s="117">
        <v>0</v>
      </c>
      <c r="P12" s="118">
        <v>0</v>
      </c>
      <c r="Q12" s="117">
        <v>87</v>
      </c>
      <c r="R12" s="119">
        <v>0.15535714285714286</v>
      </c>
    </row>
    <row r="13" spans="1:18" ht="17.5" x14ac:dyDescent="0.35">
      <c r="A13" s="1" t="s">
        <v>28</v>
      </c>
      <c r="B13" s="2">
        <v>3285</v>
      </c>
      <c r="C13" s="15">
        <v>2392</v>
      </c>
      <c r="D13" s="15">
        <v>1</v>
      </c>
      <c r="E13" s="15">
        <v>0</v>
      </c>
      <c r="F13" s="15">
        <v>2392</v>
      </c>
      <c r="G13" s="15">
        <v>249</v>
      </c>
      <c r="H13" s="16">
        <v>0.10409698996655518</v>
      </c>
      <c r="I13" s="15">
        <v>504</v>
      </c>
      <c r="J13" s="16">
        <v>0.21070234113712374</v>
      </c>
      <c r="K13" s="15">
        <v>35</v>
      </c>
      <c r="L13" s="16">
        <v>1.4632107023411372E-2</v>
      </c>
      <c r="M13" s="15">
        <v>149</v>
      </c>
      <c r="N13" s="16">
        <v>6.2290969899665552E-2</v>
      </c>
      <c r="O13" s="15">
        <v>0</v>
      </c>
      <c r="P13" s="16">
        <v>0</v>
      </c>
      <c r="Q13" s="15">
        <v>1455</v>
      </c>
      <c r="R13" s="20">
        <v>0.60827759197324416</v>
      </c>
    </row>
    <row r="14" spans="1:18" ht="17.5" x14ac:dyDescent="0.35">
      <c r="A14" s="1" t="s">
        <v>29</v>
      </c>
      <c r="B14" s="2">
        <v>1682</v>
      </c>
      <c r="C14" s="15">
        <v>1589</v>
      </c>
      <c r="D14" s="15">
        <v>0</v>
      </c>
      <c r="E14" s="15">
        <v>0</v>
      </c>
      <c r="F14" s="15">
        <v>1589</v>
      </c>
      <c r="G14" s="15">
        <v>315</v>
      </c>
      <c r="H14" s="16">
        <v>0.19823788546255505</v>
      </c>
      <c r="I14" s="15">
        <v>613</v>
      </c>
      <c r="J14" s="16">
        <v>0.38577721837633733</v>
      </c>
      <c r="K14" s="15">
        <v>8</v>
      </c>
      <c r="L14" s="16">
        <v>5.034612964128383E-3</v>
      </c>
      <c r="M14" s="15">
        <v>327</v>
      </c>
      <c r="N14" s="16">
        <v>0.20578980490874765</v>
      </c>
      <c r="O14" s="15">
        <v>0</v>
      </c>
      <c r="P14" s="16">
        <v>0</v>
      </c>
      <c r="Q14" s="15">
        <v>326</v>
      </c>
      <c r="R14" s="20">
        <v>0.20516047828823158</v>
      </c>
    </row>
    <row r="15" spans="1:18" ht="17.5" x14ac:dyDescent="0.35">
      <c r="A15" s="1" t="s">
        <v>30</v>
      </c>
      <c r="B15" s="2">
        <v>1650</v>
      </c>
      <c r="C15" s="15">
        <v>1464</v>
      </c>
      <c r="D15" s="15">
        <v>0</v>
      </c>
      <c r="E15" s="15">
        <v>0</v>
      </c>
      <c r="F15" s="15">
        <v>1464</v>
      </c>
      <c r="G15" s="15">
        <v>302</v>
      </c>
      <c r="H15" s="16">
        <v>0.20628415300546449</v>
      </c>
      <c r="I15" s="15">
        <v>560</v>
      </c>
      <c r="J15" s="16">
        <v>0.38251366120218577</v>
      </c>
      <c r="K15" s="15">
        <v>0</v>
      </c>
      <c r="L15" s="16">
        <v>0</v>
      </c>
      <c r="M15" s="15">
        <v>199</v>
      </c>
      <c r="N15" s="16">
        <v>0.13592896174863389</v>
      </c>
      <c r="O15" s="15">
        <v>0</v>
      </c>
      <c r="P15" s="16">
        <v>0</v>
      </c>
      <c r="Q15" s="15">
        <v>403</v>
      </c>
      <c r="R15" s="20">
        <v>0.27527322404371585</v>
      </c>
    </row>
    <row r="16" spans="1:18" ht="17.5" x14ac:dyDescent="0.35">
      <c r="A16" s="1" t="s">
        <v>35</v>
      </c>
      <c r="B16" s="2">
        <v>541</v>
      </c>
      <c r="C16" s="15">
        <v>427</v>
      </c>
      <c r="D16" s="15">
        <v>0</v>
      </c>
      <c r="E16" s="15">
        <v>0</v>
      </c>
      <c r="F16" s="15">
        <v>427</v>
      </c>
      <c r="G16" s="15">
        <v>67</v>
      </c>
      <c r="H16" s="16">
        <v>0.15690866510538642</v>
      </c>
      <c r="I16" s="15">
        <v>122</v>
      </c>
      <c r="J16" s="16">
        <v>0.2857142857142857</v>
      </c>
      <c r="K16" s="15">
        <v>0</v>
      </c>
      <c r="L16" s="16">
        <v>0</v>
      </c>
      <c r="M16" s="15">
        <v>57</v>
      </c>
      <c r="N16" s="16">
        <v>0.13348946135831383</v>
      </c>
      <c r="O16" s="15">
        <v>0</v>
      </c>
      <c r="P16" s="16">
        <v>0</v>
      </c>
      <c r="Q16" s="15">
        <v>181</v>
      </c>
      <c r="R16" s="20">
        <v>0.42388758782201408</v>
      </c>
    </row>
    <row r="17" spans="1:18" ht="17.5" x14ac:dyDescent="0.35">
      <c r="A17" s="1" t="s">
        <v>41</v>
      </c>
      <c r="B17" s="2">
        <v>1662</v>
      </c>
      <c r="C17" s="15">
        <v>1618</v>
      </c>
      <c r="D17" s="15">
        <v>0</v>
      </c>
      <c r="E17" s="15">
        <v>0</v>
      </c>
      <c r="F17" s="15">
        <v>1618</v>
      </c>
      <c r="G17" s="15">
        <v>136</v>
      </c>
      <c r="H17" s="16">
        <v>8.4054388133498151E-2</v>
      </c>
      <c r="I17" s="15">
        <v>482</v>
      </c>
      <c r="J17" s="16">
        <v>0.29789864029666252</v>
      </c>
      <c r="K17" s="15">
        <v>8</v>
      </c>
      <c r="L17" s="16">
        <v>4.944375772558714E-3</v>
      </c>
      <c r="M17" s="15">
        <v>391</v>
      </c>
      <c r="N17" s="16">
        <v>0.24165636588380718</v>
      </c>
      <c r="O17" s="15">
        <v>0</v>
      </c>
      <c r="P17" s="16">
        <v>0</v>
      </c>
      <c r="Q17" s="15">
        <v>601</v>
      </c>
      <c r="R17" s="20">
        <v>0.37144622991347342</v>
      </c>
    </row>
    <row r="18" spans="1:18" ht="18" thickBot="1" x14ac:dyDescent="0.4">
      <c r="A18" s="1" t="s">
        <v>56</v>
      </c>
      <c r="B18" s="7">
        <v>1721</v>
      </c>
      <c r="C18" s="21">
        <v>1404</v>
      </c>
      <c r="D18" s="21">
        <v>0</v>
      </c>
      <c r="E18" s="21">
        <v>0</v>
      </c>
      <c r="F18" s="21">
        <v>1404</v>
      </c>
      <c r="G18" s="21">
        <v>101</v>
      </c>
      <c r="H18" s="22">
        <v>7.1937321937321941E-2</v>
      </c>
      <c r="I18" s="21">
        <v>204</v>
      </c>
      <c r="J18" s="22">
        <v>0.14529914529914531</v>
      </c>
      <c r="K18" s="21">
        <v>0</v>
      </c>
      <c r="L18" s="22">
        <v>0</v>
      </c>
      <c r="M18" s="21">
        <v>39</v>
      </c>
      <c r="N18" s="22">
        <v>2.7777777777777776E-2</v>
      </c>
      <c r="O18" s="21">
        <v>0</v>
      </c>
      <c r="P18" s="22">
        <v>0</v>
      </c>
      <c r="Q18" s="21">
        <v>1060</v>
      </c>
      <c r="R18" s="23">
        <v>0.75498575498575493</v>
      </c>
    </row>
    <row r="19" spans="1:18" ht="36.5" thickBot="1" x14ac:dyDescent="0.45">
      <c r="A19" s="9" t="s">
        <v>94</v>
      </c>
      <c r="B19" s="10">
        <f t="shared" ref="B19:G19" si="0">SUM(B9:B18)</f>
        <v>16622</v>
      </c>
      <c r="C19" s="11">
        <f t="shared" si="0"/>
        <v>15541</v>
      </c>
      <c r="D19" s="11">
        <f t="shared" si="0"/>
        <v>1</v>
      </c>
      <c r="E19" s="10">
        <f t="shared" si="0"/>
        <v>0</v>
      </c>
      <c r="F19" s="11">
        <f t="shared" si="0"/>
        <v>15541</v>
      </c>
      <c r="G19" s="10">
        <f t="shared" si="0"/>
        <v>2243</v>
      </c>
      <c r="H19" s="13">
        <f>G19/F19</f>
        <v>0.1443279068271025</v>
      </c>
      <c r="I19" s="10">
        <f>SUM(I9:I18)</f>
        <v>5008</v>
      </c>
      <c r="J19" s="13">
        <f>I19/F19</f>
        <v>0.3222443858181584</v>
      </c>
      <c r="K19" s="10">
        <f>SUM(K9:K18)</f>
        <v>73</v>
      </c>
      <c r="L19" s="13">
        <f>K19/F19</f>
        <v>4.6972524290586192E-3</v>
      </c>
      <c r="M19" s="10">
        <f>SUM(M9:M18)</f>
        <v>2040</v>
      </c>
      <c r="N19" s="13">
        <f>M19/F19</f>
        <v>0.1312656843188984</v>
      </c>
      <c r="O19" s="10">
        <f>SUM(O9:O18)</f>
        <v>0</v>
      </c>
      <c r="P19" s="13">
        <f>O19/F19</f>
        <v>0</v>
      </c>
      <c r="Q19" s="11">
        <f>SUM(Q9:Q18)</f>
        <v>6177</v>
      </c>
      <c r="R19" s="14">
        <f>Q19/F19</f>
        <v>0.39746477060678204</v>
      </c>
    </row>
    <row r="20" spans="1:18" ht="17.5" customHeight="1" x14ac:dyDescent="0.35">
      <c r="A20" s="98" t="s">
        <v>95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5.5" x14ac:dyDescent="0.35">
      <c r="A21" s="8"/>
      <c r="B21" s="101" t="s">
        <v>96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2"/>
    </row>
    <row r="22" spans="1:18" ht="15.5" x14ac:dyDescent="0.35">
      <c r="A22" s="103" t="s">
        <v>97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2"/>
    </row>
    <row r="23" spans="1:18" ht="16" thickBot="1" x14ac:dyDescent="0.4">
      <c r="A23" s="104" t="s">
        <v>106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6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topLeftCell="A3"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7" t="s">
        <v>60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18" ht="18" thickBot="1" x14ac:dyDescent="0.4">
      <c r="A2" s="91" t="s">
        <v>104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4"/>
    </row>
    <row r="3" spans="1:18" ht="18" thickBot="1" x14ac:dyDescent="0.4">
      <c r="A3" s="29"/>
      <c r="B3" s="109" t="s">
        <v>61</v>
      </c>
      <c r="C3" s="110"/>
      <c r="D3" s="111" t="s">
        <v>86</v>
      </c>
      <c r="E3" s="110"/>
      <c r="F3" s="97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6</v>
      </c>
      <c r="B9" s="4">
        <v>78</v>
      </c>
      <c r="C9" s="17">
        <v>64</v>
      </c>
      <c r="D9" s="17">
        <v>0</v>
      </c>
      <c r="E9" s="17">
        <v>0</v>
      </c>
      <c r="F9" s="17">
        <v>67</v>
      </c>
      <c r="G9" s="17">
        <v>19</v>
      </c>
      <c r="H9" s="18">
        <v>0.28358208955223879</v>
      </c>
      <c r="I9" s="17">
        <v>25</v>
      </c>
      <c r="J9" s="18">
        <v>0.37313432835820898</v>
      </c>
      <c r="K9" s="17">
        <v>0</v>
      </c>
      <c r="L9" s="18">
        <v>0</v>
      </c>
      <c r="M9" s="17">
        <v>17</v>
      </c>
      <c r="N9" s="18">
        <v>0.2537313432835821</v>
      </c>
      <c r="O9" s="17">
        <v>0</v>
      </c>
      <c r="P9" s="18">
        <v>0</v>
      </c>
      <c r="Q9" s="17">
        <v>6</v>
      </c>
      <c r="R9" s="19">
        <v>8.9552238805970144E-2</v>
      </c>
    </row>
    <row r="10" spans="1:18" ht="17.5" x14ac:dyDescent="0.35">
      <c r="A10" s="1" t="s">
        <v>9</v>
      </c>
      <c r="B10" s="2">
        <v>1477</v>
      </c>
      <c r="C10" s="15">
        <v>994</v>
      </c>
      <c r="D10" s="15">
        <v>0</v>
      </c>
      <c r="E10" s="15">
        <v>0</v>
      </c>
      <c r="F10" s="15">
        <v>994</v>
      </c>
      <c r="G10" s="15">
        <v>127</v>
      </c>
      <c r="H10" s="16">
        <v>0.12776659959758552</v>
      </c>
      <c r="I10" s="15">
        <v>293</v>
      </c>
      <c r="J10" s="16">
        <v>0.29476861167002011</v>
      </c>
      <c r="K10" s="15">
        <v>0</v>
      </c>
      <c r="L10" s="16">
        <v>0</v>
      </c>
      <c r="M10" s="15">
        <v>92</v>
      </c>
      <c r="N10" s="16">
        <v>9.2555331991951706E-2</v>
      </c>
      <c r="O10" s="15">
        <v>0</v>
      </c>
      <c r="P10" s="16">
        <v>0</v>
      </c>
      <c r="Q10" s="15">
        <v>482</v>
      </c>
      <c r="R10" s="20">
        <v>0.48490945674044267</v>
      </c>
    </row>
    <row r="11" spans="1:18" ht="17.5" x14ac:dyDescent="0.35">
      <c r="A11" s="1" t="s">
        <v>10</v>
      </c>
      <c r="B11" s="2">
        <v>16050</v>
      </c>
      <c r="C11" s="15">
        <v>19049</v>
      </c>
      <c r="D11" s="15">
        <v>2</v>
      </c>
      <c r="E11" s="15">
        <v>12</v>
      </c>
      <c r="F11" s="15">
        <v>19061</v>
      </c>
      <c r="G11" s="15">
        <v>1355</v>
      </c>
      <c r="H11" s="16">
        <v>7.1087560988405643E-2</v>
      </c>
      <c r="I11" s="15">
        <v>1991</v>
      </c>
      <c r="J11" s="16">
        <v>0.10445412098001154</v>
      </c>
      <c r="K11" s="15">
        <v>20</v>
      </c>
      <c r="L11" s="16">
        <v>1.0492628928177954E-3</v>
      </c>
      <c r="M11" s="15">
        <v>853</v>
      </c>
      <c r="N11" s="16">
        <v>4.4751062378678978E-2</v>
      </c>
      <c r="O11" s="15">
        <v>13</v>
      </c>
      <c r="P11" s="16">
        <v>6.8202088033156706E-4</v>
      </c>
      <c r="Q11" s="15">
        <v>14829</v>
      </c>
      <c r="R11" s="20">
        <v>0.77797597187975442</v>
      </c>
    </row>
    <row r="12" spans="1:18" ht="17.5" x14ac:dyDescent="0.35">
      <c r="A12" s="1" t="s">
        <v>17</v>
      </c>
      <c r="B12" s="2">
        <v>307</v>
      </c>
      <c r="C12" s="15">
        <v>310</v>
      </c>
      <c r="D12" s="15">
        <v>936</v>
      </c>
      <c r="E12" s="15">
        <v>0</v>
      </c>
      <c r="F12" s="15">
        <v>310</v>
      </c>
      <c r="G12" s="15">
        <v>48</v>
      </c>
      <c r="H12" s="16">
        <v>0.15483870967741936</v>
      </c>
      <c r="I12" s="15">
        <v>62</v>
      </c>
      <c r="J12" s="16">
        <v>0.2</v>
      </c>
      <c r="K12" s="15">
        <v>2</v>
      </c>
      <c r="L12" s="16">
        <v>6.4516129032258064E-3</v>
      </c>
      <c r="M12" s="15">
        <v>56</v>
      </c>
      <c r="N12" s="16">
        <v>0.18064516129032257</v>
      </c>
      <c r="O12" s="15">
        <v>0</v>
      </c>
      <c r="P12" s="16">
        <v>0</v>
      </c>
      <c r="Q12" s="15">
        <v>142</v>
      </c>
      <c r="R12" s="20">
        <v>0.45806451612903226</v>
      </c>
    </row>
    <row r="13" spans="1:18" ht="17.5" x14ac:dyDescent="0.35">
      <c r="A13" s="1" t="s">
        <v>19</v>
      </c>
      <c r="B13" s="2">
        <v>196</v>
      </c>
      <c r="C13" s="15">
        <v>314</v>
      </c>
      <c r="D13" s="15">
        <v>0</v>
      </c>
      <c r="E13" s="15">
        <v>0</v>
      </c>
      <c r="F13" s="15">
        <v>314</v>
      </c>
      <c r="G13" s="15">
        <v>47</v>
      </c>
      <c r="H13" s="16">
        <v>0.14968152866242038</v>
      </c>
      <c r="I13" s="15">
        <v>106</v>
      </c>
      <c r="J13" s="16">
        <v>0.33757961783439489</v>
      </c>
      <c r="K13" s="15">
        <v>5</v>
      </c>
      <c r="L13" s="16">
        <v>1.5923566878980892E-2</v>
      </c>
      <c r="M13" s="15">
        <v>87</v>
      </c>
      <c r="N13" s="16">
        <v>0.27707006369426751</v>
      </c>
      <c r="O13" s="15">
        <v>0</v>
      </c>
      <c r="P13" s="16">
        <v>0</v>
      </c>
      <c r="Q13" s="15">
        <v>69</v>
      </c>
      <c r="R13" s="20">
        <v>0.21974522292993631</v>
      </c>
    </row>
    <row r="14" spans="1:18" ht="17.5" x14ac:dyDescent="0.35">
      <c r="A14" s="1" t="s">
        <v>39</v>
      </c>
      <c r="B14" s="2">
        <v>22</v>
      </c>
      <c r="C14" s="15">
        <v>828</v>
      </c>
      <c r="D14" s="15">
        <v>0</v>
      </c>
      <c r="E14" s="15">
        <v>0</v>
      </c>
      <c r="F14" s="15">
        <v>828</v>
      </c>
      <c r="G14" s="15">
        <v>223</v>
      </c>
      <c r="H14" s="16">
        <v>0.26932367149758452</v>
      </c>
      <c r="I14" s="15">
        <v>572</v>
      </c>
      <c r="J14" s="16">
        <v>0.6908212560386473</v>
      </c>
      <c r="K14" s="15">
        <v>5</v>
      </c>
      <c r="L14" s="16">
        <v>6.038647342995169E-3</v>
      </c>
      <c r="M14" s="15">
        <v>14</v>
      </c>
      <c r="N14" s="16">
        <v>1.6908212560386472E-2</v>
      </c>
      <c r="O14" s="15">
        <v>0</v>
      </c>
      <c r="P14" s="16">
        <v>0</v>
      </c>
      <c r="Q14" s="15">
        <v>14</v>
      </c>
      <c r="R14" s="20">
        <v>1.6908212560386472E-2</v>
      </c>
    </row>
    <row r="15" spans="1:18" ht="17.5" x14ac:dyDescent="0.35">
      <c r="A15" s="1" t="s">
        <v>43</v>
      </c>
      <c r="B15" s="2">
        <v>1389</v>
      </c>
      <c r="C15" s="15">
        <v>994</v>
      </c>
      <c r="D15" s="15">
        <v>0</v>
      </c>
      <c r="E15" s="15">
        <v>0</v>
      </c>
      <c r="F15" s="15">
        <v>994</v>
      </c>
      <c r="G15" s="15">
        <v>192</v>
      </c>
      <c r="H15" s="16">
        <v>0.19315895372233399</v>
      </c>
      <c r="I15" s="15">
        <v>287</v>
      </c>
      <c r="J15" s="16">
        <v>0.28873239436619719</v>
      </c>
      <c r="K15" s="15">
        <v>4</v>
      </c>
      <c r="L15" s="16">
        <v>4.0241448692152921E-3</v>
      </c>
      <c r="M15" s="15">
        <v>158</v>
      </c>
      <c r="N15" s="16">
        <v>0.15895372233400401</v>
      </c>
      <c r="O15" s="15">
        <v>0</v>
      </c>
      <c r="P15" s="16">
        <v>0</v>
      </c>
      <c r="Q15" s="15">
        <v>353</v>
      </c>
      <c r="R15" s="20">
        <v>0.35513078470824949</v>
      </c>
    </row>
    <row r="16" spans="1:18" ht="18" thickBot="1" x14ac:dyDescent="0.4">
      <c r="A16" s="1" t="s">
        <v>55</v>
      </c>
      <c r="B16" s="2">
        <v>2795</v>
      </c>
      <c r="C16" s="15">
        <v>2679</v>
      </c>
      <c r="D16" s="15">
        <v>0</v>
      </c>
      <c r="E16" s="15">
        <v>2</v>
      </c>
      <c r="F16" s="15">
        <v>2681</v>
      </c>
      <c r="G16" s="15">
        <v>693</v>
      </c>
      <c r="H16" s="16">
        <v>0.25848563968668409</v>
      </c>
      <c r="I16" s="15">
        <v>619</v>
      </c>
      <c r="J16" s="16">
        <v>0.23088399850801938</v>
      </c>
      <c r="K16" s="15">
        <v>8</v>
      </c>
      <c r="L16" s="16">
        <v>2.9839612085042896E-3</v>
      </c>
      <c r="M16" s="15">
        <v>881</v>
      </c>
      <c r="N16" s="16">
        <v>0.32860872808653485</v>
      </c>
      <c r="O16" s="15">
        <v>2</v>
      </c>
      <c r="P16" s="16">
        <v>7.459903021260724E-4</v>
      </c>
      <c r="Q16" s="15">
        <v>478</v>
      </c>
      <c r="R16" s="20">
        <v>0.1782916822081313</v>
      </c>
    </row>
    <row r="17" spans="1:18" ht="36.5" thickBot="1" x14ac:dyDescent="0.45">
      <c r="A17" s="9" t="s">
        <v>94</v>
      </c>
      <c r="B17" s="10">
        <f t="shared" ref="B17:G17" si="0">SUM(B9:B16)</f>
        <v>22314</v>
      </c>
      <c r="C17" s="11">
        <f t="shared" si="0"/>
        <v>25232</v>
      </c>
      <c r="D17" s="10">
        <f t="shared" si="0"/>
        <v>938</v>
      </c>
      <c r="E17" s="11">
        <f t="shared" si="0"/>
        <v>14</v>
      </c>
      <c r="F17" s="10">
        <f t="shared" si="0"/>
        <v>25249</v>
      </c>
      <c r="G17" s="11">
        <f t="shared" si="0"/>
        <v>2704</v>
      </c>
      <c r="H17" s="12">
        <f>G17/F17</f>
        <v>0.10709335023169235</v>
      </c>
      <c r="I17" s="11">
        <f>SUM(I9:I16)</f>
        <v>3955</v>
      </c>
      <c r="J17" s="12">
        <f>I17/F17</f>
        <v>0.15663986692542278</v>
      </c>
      <c r="K17" s="11">
        <f>SUM(K9:K16)</f>
        <v>44</v>
      </c>
      <c r="L17" s="12">
        <f>K17/F17</f>
        <v>1.7426432730009108E-3</v>
      </c>
      <c r="M17" s="11">
        <f>SUM(M9:M16)</f>
        <v>2158</v>
      </c>
      <c r="N17" s="12">
        <f>M17/F17</f>
        <v>8.546873143490831E-2</v>
      </c>
      <c r="O17" s="11">
        <f>SUM(O9:O16)</f>
        <v>15</v>
      </c>
      <c r="P17" s="12">
        <f>O17/F17</f>
        <v>5.9408293397758332E-4</v>
      </c>
      <c r="Q17" s="11">
        <f>SUM(Q9:Q16)</f>
        <v>16373</v>
      </c>
      <c r="R17" s="13">
        <f>Q17/F17</f>
        <v>0.64846132520099808</v>
      </c>
    </row>
    <row r="18" spans="1:18" ht="17.5" customHeight="1" x14ac:dyDescent="0.35">
      <c r="A18" s="98" t="s">
        <v>95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</row>
    <row r="19" spans="1:18" ht="15.5" x14ac:dyDescent="0.35">
      <c r="A19" s="8"/>
      <c r="B19" s="101" t="s">
        <v>96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2"/>
    </row>
    <row r="20" spans="1:18" ht="15.5" x14ac:dyDescent="0.35">
      <c r="A20" s="103" t="s">
        <v>97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2"/>
    </row>
    <row r="21" spans="1:18" ht="16" thickBot="1" x14ac:dyDescent="0.4">
      <c r="A21" s="104" t="s">
        <v>106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6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C343A5-950E-4F2A-B24F-908AFF87E786}"/>
</file>

<file path=customXml/itemProps2.xml><?xml version="1.0" encoding="utf-8"?>
<ds:datastoreItem xmlns:ds="http://schemas.openxmlformats.org/officeDocument/2006/customXml" ds:itemID="{FDC6838B-D52C-4CBF-BD86-A2E66A269783}"/>
</file>

<file path=customXml/itemProps3.xml><?xml version="1.0" encoding="utf-8"?>
<ds:datastoreItem xmlns:ds="http://schemas.openxmlformats.org/officeDocument/2006/customXml" ds:itemID="{3C9CEB16-073D-4E91-B692-A93A2461FA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2025-03-12T19:31:58Z</dcterms:modified>
</cp:coreProperties>
</file>