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5\"/>
    </mc:Choice>
  </mc:AlternateContent>
  <xr:revisionPtr revIDLastSave="0" documentId="13_ncr:1_{A075A566-9F65-4463-94DD-47474383FB96}" xr6:coauthVersionLast="47" xr6:coauthVersionMax="47" xr10:uidLastSave="{00000000-0000-0000-0000-000000000000}"/>
  <bookViews>
    <workbookView xWindow="-16830" yWindow="-16335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8" l="1"/>
  <c r="S52" i="18"/>
  <c r="Q52" i="18"/>
  <c r="O52" i="18"/>
  <c r="K52" i="18"/>
  <c r="M52" i="18"/>
  <c r="I61" i="18"/>
  <c r="I60" i="18"/>
  <c r="I59" i="18"/>
  <c r="I58" i="18"/>
  <c r="I57" i="18"/>
  <c r="I56" i="18"/>
  <c r="I55" i="18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S61" i="18" l="1"/>
  <c r="S60" i="18"/>
  <c r="S59" i="18"/>
  <c r="S58" i="18"/>
  <c r="S57" i="18"/>
  <c r="S56" i="18"/>
  <c r="S55" i="18"/>
  <c r="S54" i="18"/>
  <c r="S53" i="18"/>
  <c r="S51" i="18"/>
  <c r="S50" i="18"/>
  <c r="S49" i="18"/>
  <c r="S48" i="18"/>
  <c r="S47" i="18"/>
  <c r="S46" i="18"/>
  <c r="S45" i="18"/>
  <c r="S44" i="18"/>
  <c r="S43" i="18"/>
  <c r="S42" i="18"/>
  <c r="S41" i="18"/>
  <c r="S40" i="18"/>
  <c r="S39" i="18"/>
  <c r="S38" i="18"/>
  <c r="S37" i="18"/>
  <c r="S36" i="18"/>
  <c r="S35" i="18"/>
  <c r="S34" i="18"/>
  <c r="S33" i="18"/>
  <c r="S32" i="18"/>
  <c r="S31" i="18"/>
  <c r="S3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12" i="18"/>
  <c r="S11" i="18"/>
  <c r="S10" i="18"/>
  <c r="Q61" i="18"/>
  <c r="Q60" i="18"/>
  <c r="Q59" i="18"/>
  <c r="Q58" i="18"/>
  <c r="Q57" i="18"/>
  <c r="Q56" i="18"/>
  <c r="Q55" i="18"/>
  <c r="Q54" i="18"/>
  <c r="Q53" i="18"/>
  <c r="Q51" i="18"/>
  <c r="Q50" i="18"/>
  <c r="Q49" i="18"/>
  <c r="Q48" i="18"/>
  <c r="Q47" i="18"/>
  <c r="Q46" i="18"/>
  <c r="Q45" i="18"/>
  <c r="Q44" i="18"/>
  <c r="Q43" i="18"/>
  <c r="Q42" i="18"/>
  <c r="Q41" i="18"/>
  <c r="Q40" i="18"/>
  <c r="Q39" i="18"/>
  <c r="Q38" i="18"/>
  <c r="Q37" i="18"/>
  <c r="Q36" i="18"/>
  <c r="Q35" i="18"/>
  <c r="Q34" i="18"/>
  <c r="Q33" i="18"/>
  <c r="Q32" i="18"/>
  <c r="Q31" i="18"/>
  <c r="Q30" i="18"/>
  <c r="Q29" i="18"/>
  <c r="Q28" i="18"/>
  <c r="Q27" i="18"/>
  <c r="Q26" i="18"/>
  <c r="Q25" i="18"/>
  <c r="Q24" i="18"/>
  <c r="Q23" i="18"/>
  <c r="Q22" i="18"/>
  <c r="Q21" i="18"/>
  <c r="Q20" i="18"/>
  <c r="Q19" i="18"/>
  <c r="Q18" i="18"/>
  <c r="Q17" i="18"/>
  <c r="Q16" i="18"/>
  <c r="Q15" i="18"/>
  <c r="Q14" i="18"/>
  <c r="Q13" i="18"/>
  <c r="Q12" i="18"/>
  <c r="Q11" i="18"/>
  <c r="Q10" i="18"/>
  <c r="O61" i="18"/>
  <c r="O60" i="18"/>
  <c r="O59" i="18"/>
  <c r="O58" i="18"/>
  <c r="O57" i="18"/>
  <c r="O56" i="18"/>
  <c r="O55" i="18"/>
  <c r="O54" i="18"/>
  <c r="O53" i="18"/>
  <c r="O51" i="18"/>
  <c r="O50" i="18"/>
  <c r="O49" i="18"/>
  <c r="O48" i="18"/>
  <c r="O47" i="18"/>
  <c r="O46" i="18"/>
  <c r="O45" i="18"/>
  <c r="O44" i="18"/>
  <c r="O43" i="18"/>
  <c r="O42" i="18"/>
  <c r="O41" i="18"/>
  <c r="O40" i="18"/>
  <c r="O39" i="18"/>
  <c r="O38" i="18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M61" i="18"/>
  <c r="M60" i="18"/>
  <c r="M59" i="18"/>
  <c r="M58" i="18"/>
  <c r="M57" i="18"/>
  <c r="M56" i="18"/>
  <c r="M55" i="18"/>
  <c r="M54" i="18"/>
  <c r="M53" i="18"/>
  <c r="M51" i="18"/>
  <c r="M50" i="18"/>
  <c r="M49" i="18"/>
  <c r="M48" i="18"/>
  <c r="M47" i="18"/>
  <c r="M46" i="18"/>
  <c r="M45" i="18"/>
  <c r="M44" i="18"/>
  <c r="M43" i="18"/>
  <c r="M42" i="18"/>
  <c r="M41" i="18"/>
  <c r="M40" i="18"/>
  <c r="M39" i="18"/>
  <c r="M38" i="18"/>
  <c r="M37" i="18"/>
  <c r="M36" i="18"/>
  <c r="M35" i="18"/>
  <c r="M34" i="18"/>
  <c r="M33" i="18"/>
  <c r="M32" i="18"/>
  <c r="M31" i="18"/>
  <c r="M30" i="18"/>
  <c r="M29" i="18"/>
  <c r="M28" i="18"/>
  <c r="M27" i="18"/>
  <c r="M26" i="18"/>
  <c r="M25" i="18"/>
  <c r="M24" i="18"/>
  <c r="M23" i="18"/>
  <c r="M22" i="18"/>
  <c r="M21" i="18"/>
  <c r="M20" i="18"/>
  <c r="M19" i="18"/>
  <c r="M18" i="18"/>
  <c r="M17" i="18"/>
  <c r="M16" i="18"/>
  <c r="M15" i="18"/>
  <c r="M14" i="18"/>
  <c r="M13" i="18"/>
  <c r="M12" i="18"/>
  <c r="M11" i="18"/>
  <c r="M10" i="18"/>
  <c r="K61" i="18"/>
  <c r="K60" i="18"/>
  <c r="K59" i="18"/>
  <c r="K58" i="18"/>
  <c r="K57" i="18"/>
  <c r="K56" i="18"/>
  <c r="K55" i="18"/>
  <c r="K54" i="18"/>
  <c r="K53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S9" i="18"/>
  <c r="Q9" i="18"/>
  <c r="O9" i="18"/>
  <c r="M9" i="18"/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<sst xmlns="http://schemas.openxmlformats.org/spreadsheetml/2006/main" count="618" uniqueCount="107">
  <si>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</si>
  <si>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</si>
  <si>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</si>
  <si>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</si>
  <si>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</si>
  <si>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</si>
  <si>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</si>
  <si>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</si>
  <si>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</si>
  <si>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</si>
  <si>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</si>
  <si>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</si>
  <si>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</si>
  <si>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</si>
  <si>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</si>
  <si>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</si>
  <si>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</si>
  <si>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</si>
  <si>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</si>
  <si>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</si>
  <si>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</si>
  <si>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</si>
  <si>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</si>
  <si>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</si>
  <si>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</si>
  <si>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</si>
  <si>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</si>
  <si>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</si>
  <si>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</si>
  <si>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</si>
  <si>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</si>
  <si>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</si>
  <si>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</si>
  <si>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</si>
  <si>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</si>
  <si>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</si>
  <si>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</si>
  <si>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</si>
  <si>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</si>
  <si>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</si>
  <si>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</si>
  <si>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</si>
  <si>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</si>
  <si>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</si>
  <si>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</si>
  <si>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</si>
  <si>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</si>
  <si>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</si>
  <si>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</si>
  <si>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</si>
  <si>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</si>
  <si>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</si>
  <si>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</si>
  <si>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</si>
  <si>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</si>
  <si>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</si>
  <si>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</si>
  <si>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</si>
  <si>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</si>
  <si>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</si>
  <si>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</si>
  <si>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</si>
  <si>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</si>
  <si>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</si>
  <si>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</si>
  <si>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</si>
  <si>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</si>
  <si>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</si>
  <si>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</si>
  <si>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</si>
  <si>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</si>
  <si>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</si>
  <si>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</si>
  <si>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</si>
  <si>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</si>
  <si>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</si>
  <si>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</si>
  <si>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</si>
  <si>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</si>
  <si>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</si>
  <si>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</si>
  <si>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</si>
  <si>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</si>
  <si>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</si>
  <si>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</si>
  <si>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</si>
  <si>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</si>
  <si>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</si>
  <si>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</si>
  <si>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</si>
  <si>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</si>
  <si>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</si>
  <si>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</si>
  <si>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</si>
  <si>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</si>
  <si>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</si>
  <si>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</si>
  <si>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</si>
  <si>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</si>
  <si>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</si>
  <si>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</si>
  <si>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</si>
  <si>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</si>
  <si>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</si>
  <si>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</si>
  <si>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3/25/2025</t>
  </si>
  <si>
    <t>Prepared by Office of Unemployment Insurance, Division of Performance Management 3/25/2025.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</si>
</sst>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3" fontId="4" fillId="0" borderId="10" xfId="1" applyNumberFormat="1" applyFont="1" applyFill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/>
    <xf numFmtId="0" fontId="5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2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4"/>
    </row>
    <row r="2" spans="1:19" ht="18" thickBot="1" x14ac:dyDescent="0.4">
      <c r="A2" s="85" t="s">
        <v>98</v>
      </c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8"/>
    </row>
    <row r="3" spans="1:19" ht="18" thickBot="1" x14ac:dyDescent="0.4">
      <c r="A3" s="29"/>
      <c r="B3" s="29"/>
      <c r="C3" s="89" t="s">
        <v>61</v>
      </c>
      <c r="D3" s="90"/>
      <c r="E3" s="91" t="s">
        <v>86</v>
      </c>
      <c r="F3" s="90"/>
      <c r="G3" s="91" t="s">
        <v>71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58">
        <v>6</v>
      </c>
      <c r="C9" s="62">
        <v>78</v>
      </c>
      <c r="D9" s="75">
        <v>110</v>
      </c>
      <c r="E9" s="59">
        <v>0</v>
      </c>
      <c r="F9" s="59">
        <v>0</v>
      </c>
      <c r="G9" s="59">
        <v>110</v>
      </c>
      <c r="H9" s="59">
        <v>24</v>
      </c>
      <c r="I9" s="60">
        <f t="shared" ref="I9:I40" si="0">H9/G9</f>
        <v>0.21818181818181817</v>
      </c>
      <c r="J9" s="53">
        <v>42</v>
      </c>
      <c r="K9" s="60">
        <f t="shared" ref="K9:K40" si="1">J9/G9</f>
        <v>0.38181818181818183</v>
      </c>
      <c r="L9" s="53">
        <v>0</v>
      </c>
      <c r="M9" s="60">
        <f t="shared" ref="M9:M40" si="2">L9/G9</f>
        <v>0</v>
      </c>
      <c r="N9" s="53">
        <v>32</v>
      </c>
      <c r="O9" s="60">
        <f t="shared" ref="O9:O40" si="3">N9/G9</f>
        <v>0.29090909090909089</v>
      </c>
      <c r="P9" s="53">
        <v>0</v>
      </c>
      <c r="Q9" s="60">
        <f t="shared" ref="Q9:Q40" si="4">P9/G9</f>
        <v>0</v>
      </c>
      <c r="R9" s="53">
        <v>12</v>
      </c>
      <c r="S9" s="61">
        <f t="shared" ref="S9:S40" si="5">R9/G9</f>
        <v>0.10909090909090909</v>
      </c>
    </row>
    <row r="10" spans="1:19" ht="17.5" x14ac:dyDescent="0.35">
      <c r="A10" s="5" t="s">
        <v>7</v>
      </c>
      <c r="B10" s="1">
        <v>3</v>
      </c>
      <c r="C10" s="2">
        <v>752</v>
      </c>
      <c r="D10" s="54">
        <v>3176</v>
      </c>
      <c r="E10" s="54">
        <v>0</v>
      </c>
      <c r="F10" s="54">
        <v>0</v>
      </c>
      <c r="G10" s="54">
        <v>3176</v>
      </c>
      <c r="H10" s="54">
        <v>492</v>
      </c>
      <c r="I10" s="60">
        <f t="shared" si="0"/>
        <v>0.15491183879093198</v>
      </c>
      <c r="J10" s="54">
        <v>836</v>
      </c>
      <c r="K10" s="60">
        <f t="shared" si="1"/>
        <v>0.26322418136020154</v>
      </c>
      <c r="L10" s="54">
        <v>7</v>
      </c>
      <c r="M10" s="60">
        <f t="shared" si="2"/>
        <v>2.2040302267002519E-3</v>
      </c>
      <c r="N10" s="54">
        <v>272</v>
      </c>
      <c r="O10" s="60">
        <f t="shared" si="3"/>
        <v>8.5642317380352648E-2</v>
      </c>
      <c r="P10" s="54">
        <v>0</v>
      </c>
      <c r="Q10" s="60">
        <f t="shared" si="4"/>
        <v>0</v>
      </c>
      <c r="R10" s="54">
        <v>1569</v>
      </c>
      <c r="S10" s="61">
        <f t="shared" si="5"/>
        <v>0.49401763224181361</v>
      </c>
    </row>
    <row r="11" spans="1:19" ht="17.5" x14ac:dyDescent="0.35">
      <c r="A11" s="5" t="s">
        <v>8</v>
      </c>
      <c r="B11" s="1">
        <v>4</v>
      </c>
      <c r="C11" s="2">
        <v>360</v>
      </c>
      <c r="D11" s="54">
        <v>474</v>
      </c>
      <c r="E11" s="54">
        <v>0</v>
      </c>
      <c r="F11" s="54">
        <v>0</v>
      </c>
      <c r="G11" s="54">
        <v>474</v>
      </c>
      <c r="H11" s="54">
        <v>56</v>
      </c>
      <c r="I11" s="60">
        <f t="shared" si="0"/>
        <v>0.11814345991561181</v>
      </c>
      <c r="J11" s="54">
        <v>164</v>
      </c>
      <c r="K11" s="60">
        <f t="shared" si="1"/>
        <v>0.34599156118143459</v>
      </c>
      <c r="L11" s="54">
        <v>0</v>
      </c>
      <c r="M11" s="60">
        <f t="shared" si="2"/>
        <v>0</v>
      </c>
      <c r="N11" s="54">
        <v>57</v>
      </c>
      <c r="O11" s="60">
        <f t="shared" si="3"/>
        <v>0.12025316455696203</v>
      </c>
      <c r="P11" s="54">
        <v>0</v>
      </c>
      <c r="Q11" s="60">
        <f t="shared" si="4"/>
        <v>0</v>
      </c>
      <c r="R11" s="54">
        <v>197</v>
      </c>
      <c r="S11" s="61">
        <f t="shared" si="5"/>
        <v>0.41561181434599154</v>
      </c>
    </row>
    <row r="12" spans="1:19" ht="17.5" x14ac:dyDescent="0.35">
      <c r="A12" s="5" t="s">
        <v>9</v>
      </c>
      <c r="B12" s="1">
        <v>6</v>
      </c>
      <c r="C12" s="2">
        <v>1667</v>
      </c>
      <c r="D12" s="53">
        <v>1147</v>
      </c>
      <c r="E12" s="54">
        <v>0</v>
      </c>
      <c r="F12" s="54">
        <v>0</v>
      </c>
      <c r="G12" s="54">
        <v>1147</v>
      </c>
      <c r="H12" s="54">
        <v>141</v>
      </c>
      <c r="I12" s="60">
        <f t="shared" si="0"/>
        <v>0.12292938099389712</v>
      </c>
      <c r="J12" s="54">
        <v>362</v>
      </c>
      <c r="K12" s="60">
        <f t="shared" si="1"/>
        <v>0.31560592850915431</v>
      </c>
      <c r="L12" s="54">
        <v>2</v>
      </c>
      <c r="M12" s="60">
        <f t="shared" si="2"/>
        <v>1.7436791630340018E-3</v>
      </c>
      <c r="N12" s="54">
        <v>173</v>
      </c>
      <c r="O12" s="60">
        <f t="shared" si="3"/>
        <v>0.15082824760244115</v>
      </c>
      <c r="P12" s="54">
        <v>0</v>
      </c>
      <c r="Q12" s="60">
        <f t="shared" si="4"/>
        <v>0</v>
      </c>
      <c r="R12" s="54">
        <v>469</v>
      </c>
      <c r="S12" s="61">
        <f t="shared" si="5"/>
        <v>0.40889276373147343</v>
      </c>
    </row>
    <row r="13" spans="1:19" ht="17.5" x14ac:dyDescent="0.35">
      <c r="A13" s="5" t="s">
        <v>10</v>
      </c>
      <c r="B13" s="1">
        <v>6</v>
      </c>
      <c r="C13" s="62">
        <v>15696</v>
      </c>
      <c r="D13" s="54">
        <v>20261</v>
      </c>
      <c r="E13" s="54">
        <v>0</v>
      </c>
      <c r="F13" s="54">
        <v>0</v>
      </c>
      <c r="G13" s="54">
        <v>20621</v>
      </c>
      <c r="H13" s="54">
        <v>1515</v>
      </c>
      <c r="I13" s="60">
        <f t="shared" si="0"/>
        <v>7.3468793947917166E-2</v>
      </c>
      <c r="J13" s="54">
        <v>2114</v>
      </c>
      <c r="K13" s="60">
        <f t="shared" si="1"/>
        <v>0.10251685175306727</v>
      </c>
      <c r="L13" s="54">
        <v>16</v>
      </c>
      <c r="M13" s="60">
        <f t="shared" si="2"/>
        <v>7.759080548954949E-4</v>
      </c>
      <c r="N13" s="54">
        <v>994</v>
      </c>
      <c r="O13" s="60">
        <f t="shared" si="3"/>
        <v>4.8203287910382621E-2</v>
      </c>
      <c r="P13" s="54">
        <v>1</v>
      </c>
      <c r="Q13" s="60">
        <f t="shared" si="4"/>
        <v>4.8494253430968431E-5</v>
      </c>
      <c r="R13" s="54">
        <v>15981</v>
      </c>
      <c r="S13" s="61">
        <f t="shared" si="5"/>
        <v>0.77498666408030648</v>
      </c>
    </row>
    <row r="14" spans="1:19" ht="17.5" x14ac:dyDescent="0.35">
      <c r="A14" s="5" t="s">
        <v>11</v>
      </c>
      <c r="B14" s="1">
        <v>4</v>
      </c>
      <c r="C14" s="2">
        <v>2190</v>
      </c>
      <c r="D14" s="54">
        <v>1911</v>
      </c>
      <c r="E14" s="54">
        <v>0</v>
      </c>
      <c r="F14" s="54">
        <v>0</v>
      </c>
      <c r="G14" s="54">
        <v>1911</v>
      </c>
      <c r="H14" s="54">
        <v>378</v>
      </c>
      <c r="I14" s="60">
        <f t="shared" si="0"/>
        <v>0.19780219780219779</v>
      </c>
      <c r="J14" s="54">
        <v>589</v>
      </c>
      <c r="K14" s="60">
        <f t="shared" si="1"/>
        <v>0.30821559392987963</v>
      </c>
      <c r="L14" s="54">
        <v>0</v>
      </c>
      <c r="M14" s="60">
        <f t="shared" si="2"/>
        <v>0</v>
      </c>
      <c r="N14" s="54">
        <v>559</v>
      </c>
      <c r="O14" s="60">
        <f t="shared" si="3"/>
        <v>0.29251700680272108</v>
      </c>
      <c r="P14" s="54">
        <v>0</v>
      </c>
      <c r="Q14" s="60">
        <f t="shared" si="4"/>
        <v>0</v>
      </c>
      <c r="R14" s="54">
        <v>385</v>
      </c>
      <c r="S14" s="61">
        <f t="shared" si="5"/>
        <v>0.20146520146520147</v>
      </c>
    </row>
    <row r="15" spans="1:19" ht="17.5" x14ac:dyDescent="0.35">
      <c r="A15" s="5" t="s">
        <v>12</v>
      </c>
      <c r="B15" s="1">
        <v>1</v>
      </c>
      <c r="C15" s="2">
        <v>1570</v>
      </c>
      <c r="D15" s="54">
        <v>1809</v>
      </c>
      <c r="E15" s="54">
        <v>0</v>
      </c>
      <c r="F15" s="54">
        <v>0</v>
      </c>
      <c r="G15" s="54">
        <v>1809</v>
      </c>
      <c r="H15" s="54">
        <v>301</v>
      </c>
      <c r="I15" s="60">
        <f t="shared" si="0"/>
        <v>0.1663902708678828</v>
      </c>
      <c r="J15" s="54">
        <v>425</v>
      </c>
      <c r="K15" s="60">
        <f t="shared" si="1"/>
        <v>0.23493642896627973</v>
      </c>
      <c r="L15" s="54">
        <v>8</v>
      </c>
      <c r="M15" s="60">
        <f t="shared" si="2"/>
        <v>4.4223327805417356E-3</v>
      </c>
      <c r="N15" s="54">
        <v>271</v>
      </c>
      <c r="O15" s="60">
        <f t="shared" si="3"/>
        <v>0.14980652294085131</v>
      </c>
      <c r="P15" s="54">
        <v>0</v>
      </c>
      <c r="Q15" s="60">
        <f t="shared" si="4"/>
        <v>0</v>
      </c>
      <c r="R15" s="54">
        <v>804</v>
      </c>
      <c r="S15" s="61">
        <f t="shared" si="5"/>
        <v>0.44444444444444442</v>
      </c>
    </row>
    <row r="16" spans="1:19" ht="17.5" x14ac:dyDescent="0.35">
      <c r="A16" s="5" t="s">
        <v>13</v>
      </c>
      <c r="B16" s="1">
        <v>2</v>
      </c>
      <c r="C16" s="2">
        <v>141</v>
      </c>
      <c r="D16" s="54">
        <v>171</v>
      </c>
      <c r="E16" s="54">
        <v>0</v>
      </c>
      <c r="F16" s="54">
        <v>0</v>
      </c>
      <c r="G16" s="54">
        <v>171</v>
      </c>
      <c r="H16" s="54">
        <v>29</v>
      </c>
      <c r="I16" s="60">
        <f t="shared" si="0"/>
        <v>0.16959064327485379</v>
      </c>
      <c r="J16" s="54">
        <v>33</v>
      </c>
      <c r="K16" s="60">
        <f t="shared" si="1"/>
        <v>0.19298245614035087</v>
      </c>
      <c r="L16" s="54">
        <v>0</v>
      </c>
      <c r="M16" s="60">
        <f t="shared" si="2"/>
        <v>0</v>
      </c>
      <c r="N16" s="54">
        <v>2</v>
      </c>
      <c r="O16" s="60">
        <f t="shared" si="3"/>
        <v>1.1695906432748537E-2</v>
      </c>
      <c r="P16" s="54">
        <v>0</v>
      </c>
      <c r="Q16" s="60">
        <f t="shared" si="4"/>
        <v>0</v>
      </c>
      <c r="R16" s="54">
        <v>107</v>
      </c>
      <c r="S16" s="61">
        <f t="shared" si="5"/>
        <v>0.6257309941520468</v>
      </c>
    </row>
    <row r="17" spans="1:19" ht="17.5" x14ac:dyDescent="0.35">
      <c r="A17" s="5" t="s">
        <v>14</v>
      </c>
      <c r="B17" s="1">
        <v>2</v>
      </c>
      <c r="C17" s="2">
        <v>134</v>
      </c>
      <c r="D17" s="54">
        <v>92</v>
      </c>
      <c r="E17" s="54">
        <v>0</v>
      </c>
      <c r="F17" s="54">
        <v>0</v>
      </c>
      <c r="G17" s="54">
        <v>92</v>
      </c>
      <c r="H17" s="54">
        <v>12</v>
      </c>
      <c r="I17" s="60">
        <f t="shared" si="0"/>
        <v>0.13043478260869565</v>
      </c>
      <c r="J17" s="54">
        <v>46</v>
      </c>
      <c r="K17" s="60">
        <f t="shared" si="1"/>
        <v>0.5</v>
      </c>
      <c r="L17" s="54">
        <v>0</v>
      </c>
      <c r="M17" s="60">
        <f t="shared" si="2"/>
        <v>0</v>
      </c>
      <c r="N17" s="54">
        <v>3</v>
      </c>
      <c r="O17" s="60">
        <f t="shared" si="3"/>
        <v>3.2608695652173912E-2</v>
      </c>
      <c r="P17" s="54">
        <v>0</v>
      </c>
      <c r="Q17" s="60">
        <f t="shared" si="4"/>
        <v>0</v>
      </c>
      <c r="R17" s="54">
        <v>31</v>
      </c>
      <c r="S17" s="61">
        <f t="shared" si="5"/>
        <v>0.33695652173913043</v>
      </c>
    </row>
    <row r="18" spans="1:19" ht="17.5" x14ac:dyDescent="0.35">
      <c r="A18" s="5" t="s">
        <v>15</v>
      </c>
      <c r="B18" s="1">
        <v>3</v>
      </c>
      <c r="C18" s="2">
        <v>3397</v>
      </c>
      <c r="D18" s="54">
        <v>3963</v>
      </c>
      <c r="E18" s="54">
        <v>0</v>
      </c>
      <c r="F18" s="54">
        <v>0</v>
      </c>
      <c r="G18" s="54">
        <v>3951</v>
      </c>
      <c r="H18" s="54">
        <v>571</v>
      </c>
      <c r="I18" s="60">
        <f t="shared" si="0"/>
        <v>0.14452037458871173</v>
      </c>
      <c r="J18" s="54">
        <v>728</v>
      </c>
      <c r="K18" s="60">
        <f t="shared" si="1"/>
        <v>0.18425715008858518</v>
      </c>
      <c r="L18" s="54">
        <v>16</v>
      </c>
      <c r="M18" s="60">
        <f t="shared" si="2"/>
        <v>4.0496076942546193E-3</v>
      </c>
      <c r="N18" s="54">
        <v>0</v>
      </c>
      <c r="O18" s="60">
        <f t="shared" si="3"/>
        <v>0</v>
      </c>
      <c r="P18" s="54">
        <v>1</v>
      </c>
      <c r="Q18" s="60">
        <f t="shared" si="4"/>
        <v>2.531004808909137E-4</v>
      </c>
      <c r="R18" s="54">
        <v>2635</v>
      </c>
      <c r="S18" s="61">
        <f t="shared" si="5"/>
        <v>0.66691976714755763</v>
      </c>
    </row>
    <row r="19" spans="1:19" ht="17.5" x14ac:dyDescent="0.35">
      <c r="A19" s="5" t="s">
        <v>16</v>
      </c>
      <c r="B19" s="1">
        <v>3</v>
      </c>
      <c r="C19" s="2">
        <v>4127</v>
      </c>
      <c r="D19" s="54">
        <v>4696</v>
      </c>
      <c r="E19" s="54">
        <v>0</v>
      </c>
      <c r="F19" s="54">
        <v>0</v>
      </c>
      <c r="G19" s="54">
        <v>4696</v>
      </c>
      <c r="H19" s="54">
        <v>628</v>
      </c>
      <c r="I19" s="60">
        <f t="shared" si="0"/>
        <v>0.13373083475298125</v>
      </c>
      <c r="J19" s="54">
        <v>2133</v>
      </c>
      <c r="K19" s="60">
        <f t="shared" si="1"/>
        <v>0.45421635434412266</v>
      </c>
      <c r="L19" s="54">
        <v>10</v>
      </c>
      <c r="M19" s="60">
        <f t="shared" si="2"/>
        <v>2.1294718909710391E-3</v>
      </c>
      <c r="N19" s="54">
        <v>1473</v>
      </c>
      <c r="O19" s="60">
        <f t="shared" si="3"/>
        <v>0.31367120954003408</v>
      </c>
      <c r="P19" s="54">
        <v>0</v>
      </c>
      <c r="Q19" s="60">
        <f t="shared" si="4"/>
        <v>0</v>
      </c>
      <c r="R19" s="54">
        <v>452</v>
      </c>
      <c r="S19" s="61">
        <f t="shared" si="5"/>
        <v>9.6252129471890976E-2</v>
      </c>
    </row>
    <row r="20" spans="1:19" ht="17.5" x14ac:dyDescent="0.35">
      <c r="A20" s="5" t="s">
        <v>17</v>
      </c>
      <c r="B20" s="1">
        <v>6</v>
      </c>
      <c r="C20" s="2">
        <v>267</v>
      </c>
      <c r="D20" s="54">
        <v>355</v>
      </c>
      <c r="E20" s="54">
        <v>0</v>
      </c>
      <c r="F20" s="54">
        <v>0</v>
      </c>
      <c r="G20" s="54">
        <v>355</v>
      </c>
      <c r="H20" s="54">
        <v>62</v>
      </c>
      <c r="I20" s="60">
        <f t="shared" si="0"/>
        <v>0.17464788732394365</v>
      </c>
      <c r="J20" s="54">
        <v>83</v>
      </c>
      <c r="K20" s="60">
        <f t="shared" si="1"/>
        <v>0.23380281690140844</v>
      </c>
      <c r="L20" s="54">
        <v>1</v>
      </c>
      <c r="M20" s="60">
        <f t="shared" si="2"/>
        <v>2.8169014084507044E-3</v>
      </c>
      <c r="N20" s="54">
        <v>64</v>
      </c>
      <c r="O20" s="60">
        <f t="shared" si="3"/>
        <v>0.18028169014084508</v>
      </c>
      <c r="P20" s="54">
        <v>0</v>
      </c>
      <c r="Q20" s="60">
        <f t="shared" si="4"/>
        <v>0</v>
      </c>
      <c r="R20" s="54">
        <v>145</v>
      </c>
      <c r="S20" s="61">
        <f t="shared" si="5"/>
        <v>0.40845070422535212</v>
      </c>
    </row>
    <row r="21" spans="1:19" ht="17.5" x14ac:dyDescent="0.35">
      <c r="A21" s="5" t="s">
        <v>18</v>
      </c>
      <c r="B21" s="1">
        <v>5</v>
      </c>
      <c r="C21" s="2">
        <v>880</v>
      </c>
      <c r="D21" s="54">
        <v>834</v>
      </c>
      <c r="E21" s="54">
        <v>0</v>
      </c>
      <c r="F21" s="54">
        <v>0</v>
      </c>
      <c r="G21" s="54">
        <v>834</v>
      </c>
      <c r="H21" s="54">
        <v>88</v>
      </c>
      <c r="I21" s="60">
        <f t="shared" si="0"/>
        <v>0.10551558752997602</v>
      </c>
      <c r="J21" s="54">
        <v>310</v>
      </c>
      <c r="K21" s="60">
        <f t="shared" si="1"/>
        <v>0.37170263788968827</v>
      </c>
      <c r="L21" s="54">
        <v>4</v>
      </c>
      <c r="M21" s="60">
        <f t="shared" si="2"/>
        <v>4.7961630695443642E-3</v>
      </c>
      <c r="N21" s="54">
        <v>230</v>
      </c>
      <c r="O21" s="60">
        <f t="shared" si="3"/>
        <v>0.27577937649880097</v>
      </c>
      <c r="P21" s="54">
        <v>0</v>
      </c>
      <c r="Q21" s="60">
        <f t="shared" si="4"/>
        <v>0</v>
      </c>
      <c r="R21" s="54">
        <v>202</v>
      </c>
      <c r="S21" s="61">
        <f t="shared" si="5"/>
        <v>0.2422062350119904</v>
      </c>
    </row>
    <row r="22" spans="1:19" ht="17.5" x14ac:dyDescent="0.35">
      <c r="A22" s="5" t="s">
        <v>19</v>
      </c>
      <c r="B22" s="1">
        <v>6</v>
      </c>
      <c r="C22" s="2">
        <v>241</v>
      </c>
      <c r="D22" s="54">
        <v>259</v>
      </c>
      <c r="E22" s="54">
        <v>0</v>
      </c>
      <c r="F22" s="54">
        <v>0</v>
      </c>
      <c r="G22" s="54">
        <v>259</v>
      </c>
      <c r="H22" s="54">
        <v>44</v>
      </c>
      <c r="I22" s="60">
        <f t="shared" si="0"/>
        <v>0.16988416988416988</v>
      </c>
      <c r="J22" s="54">
        <v>78</v>
      </c>
      <c r="K22" s="60">
        <f t="shared" si="1"/>
        <v>0.30115830115830117</v>
      </c>
      <c r="L22" s="54">
        <v>4</v>
      </c>
      <c r="M22" s="60">
        <f t="shared" si="2"/>
        <v>1.5444015444015444E-2</v>
      </c>
      <c r="N22" s="54">
        <v>68</v>
      </c>
      <c r="O22" s="60">
        <f t="shared" si="3"/>
        <v>0.26254826254826252</v>
      </c>
      <c r="P22" s="54">
        <v>0</v>
      </c>
      <c r="Q22" s="60">
        <f t="shared" si="4"/>
        <v>0</v>
      </c>
      <c r="R22" s="54">
        <v>65</v>
      </c>
      <c r="S22" s="61">
        <f t="shared" si="5"/>
        <v>0.25096525096525096</v>
      </c>
    </row>
    <row r="23" spans="1:19" ht="17.5" x14ac:dyDescent="0.35">
      <c r="A23" s="5" t="s">
        <v>20</v>
      </c>
      <c r="B23" s="1">
        <v>5</v>
      </c>
      <c r="C23" s="2">
        <v>4538</v>
      </c>
      <c r="D23" s="54">
        <v>5027</v>
      </c>
      <c r="E23" s="54">
        <v>0</v>
      </c>
      <c r="F23" s="54">
        <v>0</v>
      </c>
      <c r="G23" s="54">
        <v>5027</v>
      </c>
      <c r="H23" s="54">
        <v>836</v>
      </c>
      <c r="I23" s="60">
        <f t="shared" si="0"/>
        <v>0.16630196936542668</v>
      </c>
      <c r="J23" s="54">
        <v>1888</v>
      </c>
      <c r="K23" s="60">
        <f t="shared" si="1"/>
        <v>0.37557191167694448</v>
      </c>
      <c r="L23" s="54">
        <v>15</v>
      </c>
      <c r="M23" s="60">
        <f t="shared" si="2"/>
        <v>2.983887010145216E-3</v>
      </c>
      <c r="N23" s="54">
        <v>674</v>
      </c>
      <c r="O23" s="60">
        <f t="shared" si="3"/>
        <v>0.13407598965585837</v>
      </c>
      <c r="P23" s="54">
        <v>0</v>
      </c>
      <c r="Q23" s="60">
        <f t="shared" si="4"/>
        <v>0</v>
      </c>
      <c r="R23" s="54">
        <v>1614</v>
      </c>
      <c r="S23" s="61">
        <f t="shared" si="5"/>
        <v>0.32106624229162523</v>
      </c>
    </row>
    <row r="24" spans="1:19" ht="17.5" x14ac:dyDescent="0.35">
      <c r="A24" s="5" t="s">
        <v>21</v>
      </c>
      <c r="B24" s="1">
        <v>5</v>
      </c>
      <c r="C24" s="2">
        <v>1144</v>
      </c>
      <c r="D24" s="54">
        <v>1256</v>
      </c>
      <c r="E24" s="54">
        <v>0</v>
      </c>
      <c r="F24" s="54">
        <v>0</v>
      </c>
      <c r="G24" s="54">
        <v>1256</v>
      </c>
      <c r="H24" s="54">
        <v>149</v>
      </c>
      <c r="I24" s="60">
        <f t="shared" si="0"/>
        <v>0.11863057324840764</v>
      </c>
      <c r="J24" s="54">
        <v>503</v>
      </c>
      <c r="K24" s="60">
        <f t="shared" si="1"/>
        <v>0.40047770700636942</v>
      </c>
      <c r="L24" s="54">
        <v>9</v>
      </c>
      <c r="M24" s="60">
        <f t="shared" si="2"/>
        <v>7.1656050955414014E-3</v>
      </c>
      <c r="N24" s="54">
        <v>77</v>
      </c>
      <c r="O24" s="60">
        <f t="shared" si="3"/>
        <v>6.1305732484076433E-2</v>
      </c>
      <c r="P24" s="54">
        <v>0</v>
      </c>
      <c r="Q24" s="60">
        <f t="shared" si="4"/>
        <v>0</v>
      </c>
      <c r="R24" s="54">
        <v>518</v>
      </c>
      <c r="S24" s="61">
        <f t="shared" si="5"/>
        <v>0.41242038216560511</v>
      </c>
    </row>
    <row r="25" spans="1:19" ht="17.5" x14ac:dyDescent="0.35">
      <c r="A25" s="5" t="s">
        <v>22</v>
      </c>
      <c r="B25" s="1">
        <v>5</v>
      </c>
      <c r="C25" s="2">
        <v>340</v>
      </c>
      <c r="D25" s="54">
        <v>414</v>
      </c>
      <c r="E25" s="54">
        <v>0</v>
      </c>
      <c r="F25" s="54">
        <v>0</v>
      </c>
      <c r="G25" s="54">
        <v>414</v>
      </c>
      <c r="H25" s="54">
        <v>65</v>
      </c>
      <c r="I25" s="60">
        <f t="shared" si="0"/>
        <v>0.1570048309178744</v>
      </c>
      <c r="J25" s="54">
        <v>193</v>
      </c>
      <c r="K25" s="60">
        <f t="shared" si="1"/>
        <v>0.46618357487922707</v>
      </c>
      <c r="L25" s="54">
        <v>6</v>
      </c>
      <c r="M25" s="60">
        <f t="shared" si="2"/>
        <v>1.4492753623188406E-2</v>
      </c>
      <c r="N25" s="54">
        <v>90</v>
      </c>
      <c r="O25" s="60">
        <f t="shared" si="3"/>
        <v>0.21739130434782608</v>
      </c>
      <c r="P25" s="54">
        <v>0</v>
      </c>
      <c r="Q25" s="60">
        <f t="shared" si="4"/>
        <v>0</v>
      </c>
      <c r="R25" s="54">
        <v>60</v>
      </c>
      <c r="S25" s="61">
        <f t="shared" si="5"/>
        <v>0.14492753623188406</v>
      </c>
    </row>
    <row r="26" spans="1:19" ht="17.5" x14ac:dyDescent="0.35">
      <c r="A26" s="5" t="s">
        <v>23</v>
      </c>
      <c r="B26" s="1">
        <v>3</v>
      </c>
      <c r="C26" s="2">
        <v>1014</v>
      </c>
      <c r="D26" s="54">
        <v>1175</v>
      </c>
      <c r="E26" s="54">
        <v>0</v>
      </c>
      <c r="F26" s="54">
        <v>0</v>
      </c>
      <c r="G26" s="54">
        <v>1175</v>
      </c>
      <c r="H26" s="54">
        <v>54</v>
      </c>
      <c r="I26" s="60">
        <f t="shared" si="0"/>
        <v>4.5957446808510639E-2</v>
      </c>
      <c r="J26" s="54">
        <v>255</v>
      </c>
      <c r="K26" s="60">
        <f t="shared" si="1"/>
        <v>0.21702127659574469</v>
      </c>
      <c r="L26" s="54">
        <v>5</v>
      </c>
      <c r="M26" s="60">
        <f t="shared" si="2"/>
        <v>4.2553191489361703E-3</v>
      </c>
      <c r="N26" s="54">
        <v>28</v>
      </c>
      <c r="O26" s="60">
        <f t="shared" si="3"/>
        <v>2.3829787234042554E-2</v>
      </c>
      <c r="P26" s="54">
        <v>1</v>
      </c>
      <c r="Q26" s="60">
        <f t="shared" si="4"/>
        <v>8.5106382978723403E-4</v>
      </c>
      <c r="R26" s="54">
        <v>832</v>
      </c>
      <c r="S26" s="61">
        <f t="shared" si="5"/>
        <v>0.70808510638297872</v>
      </c>
    </row>
    <row r="27" spans="1:19" ht="17.5" x14ac:dyDescent="0.35">
      <c r="A27" s="5" t="s">
        <v>24</v>
      </c>
      <c r="B27" s="1">
        <v>4</v>
      </c>
      <c r="C27" s="2">
        <v>952</v>
      </c>
      <c r="D27" s="54">
        <v>802</v>
      </c>
      <c r="E27" s="54">
        <v>0</v>
      </c>
      <c r="F27" s="54">
        <v>0</v>
      </c>
      <c r="G27" s="54">
        <v>802</v>
      </c>
      <c r="H27" s="54">
        <v>109</v>
      </c>
      <c r="I27" s="60">
        <f t="shared" si="0"/>
        <v>0.13591022443890274</v>
      </c>
      <c r="J27" s="54">
        <v>170</v>
      </c>
      <c r="K27" s="60">
        <f t="shared" si="1"/>
        <v>0.21197007481296759</v>
      </c>
      <c r="L27" s="54">
        <v>0</v>
      </c>
      <c r="M27" s="60">
        <f t="shared" si="2"/>
        <v>0</v>
      </c>
      <c r="N27" s="54">
        <v>86</v>
      </c>
      <c r="O27" s="60">
        <f t="shared" si="3"/>
        <v>0.10723192019950124</v>
      </c>
      <c r="P27" s="54">
        <v>0</v>
      </c>
      <c r="Q27" s="60">
        <f t="shared" si="4"/>
        <v>0</v>
      </c>
      <c r="R27" s="54">
        <v>437</v>
      </c>
      <c r="S27" s="61">
        <f t="shared" si="5"/>
        <v>0.54488778054862841</v>
      </c>
    </row>
    <row r="28" spans="1:19" ht="17.5" x14ac:dyDescent="0.35">
      <c r="A28" s="5" t="s">
        <v>25</v>
      </c>
      <c r="B28" s="1">
        <v>1</v>
      </c>
      <c r="C28" s="2">
        <v>2154</v>
      </c>
      <c r="D28" s="54">
        <v>1631</v>
      </c>
      <c r="E28" s="54">
        <v>0</v>
      </c>
      <c r="F28" s="54">
        <v>0</v>
      </c>
      <c r="G28" s="54">
        <v>1631</v>
      </c>
      <c r="H28" s="54">
        <v>392</v>
      </c>
      <c r="I28" s="60">
        <f t="shared" si="0"/>
        <v>0.24034334763948498</v>
      </c>
      <c r="J28" s="54">
        <v>426</v>
      </c>
      <c r="K28" s="60">
        <f t="shared" si="1"/>
        <v>0.26118945432250151</v>
      </c>
      <c r="L28" s="54">
        <v>4</v>
      </c>
      <c r="M28" s="60">
        <f t="shared" si="2"/>
        <v>2.452483139178418E-3</v>
      </c>
      <c r="N28" s="54">
        <v>244</v>
      </c>
      <c r="O28" s="60">
        <f t="shared" si="3"/>
        <v>0.14960147148988351</v>
      </c>
      <c r="P28" s="54">
        <v>0</v>
      </c>
      <c r="Q28" s="60">
        <f t="shared" si="4"/>
        <v>0</v>
      </c>
      <c r="R28" s="54">
        <v>565</v>
      </c>
      <c r="S28" s="61">
        <f t="shared" si="5"/>
        <v>0.34641324340895158</v>
      </c>
    </row>
    <row r="29" spans="1:19" ht="17.5" x14ac:dyDescent="0.35">
      <c r="A29" s="5" t="s">
        <v>26</v>
      </c>
      <c r="B29" s="1">
        <v>2</v>
      </c>
      <c r="C29" s="2">
        <v>1816</v>
      </c>
      <c r="D29" s="54">
        <v>942</v>
      </c>
      <c r="E29" s="54">
        <v>0</v>
      </c>
      <c r="F29" s="54">
        <v>0</v>
      </c>
      <c r="G29" s="54">
        <v>942</v>
      </c>
      <c r="H29" s="54">
        <v>142</v>
      </c>
      <c r="I29" s="60">
        <f t="shared" si="0"/>
        <v>0.15074309978768577</v>
      </c>
      <c r="J29" s="54">
        <v>417</v>
      </c>
      <c r="K29" s="60">
        <f t="shared" si="1"/>
        <v>0.4426751592356688</v>
      </c>
      <c r="L29" s="54">
        <v>0</v>
      </c>
      <c r="M29" s="60">
        <f t="shared" si="2"/>
        <v>0</v>
      </c>
      <c r="N29" s="54">
        <v>85</v>
      </c>
      <c r="O29" s="60">
        <f t="shared" si="3"/>
        <v>9.023354564755838E-2</v>
      </c>
      <c r="P29" s="54">
        <v>0</v>
      </c>
      <c r="Q29" s="60">
        <f t="shared" si="4"/>
        <v>0</v>
      </c>
      <c r="R29" s="54">
        <v>298</v>
      </c>
      <c r="S29" s="61">
        <f t="shared" si="5"/>
        <v>0.31634819532908703</v>
      </c>
    </row>
    <row r="30" spans="1:19" ht="17.5" x14ac:dyDescent="0.35">
      <c r="A30" s="5" t="s">
        <v>27</v>
      </c>
      <c r="B30" s="1">
        <v>1</v>
      </c>
      <c r="C30" s="2">
        <v>447</v>
      </c>
      <c r="D30" s="54">
        <v>372</v>
      </c>
      <c r="E30" s="54">
        <v>0</v>
      </c>
      <c r="F30" s="54">
        <v>0</v>
      </c>
      <c r="G30" s="54">
        <v>372</v>
      </c>
      <c r="H30" s="54">
        <v>61</v>
      </c>
      <c r="I30" s="60">
        <f t="shared" si="0"/>
        <v>0.16397849462365591</v>
      </c>
      <c r="J30" s="54">
        <v>90</v>
      </c>
      <c r="K30" s="60">
        <f t="shared" si="1"/>
        <v>0.24193548387096775</v>
      </c>
      <c r="L30" s="54">
        <v>2</v>
      </c>
      <c r="M30" s="60">
        <f t="shared" si="2"/>
        <v>5.3763440860215058E-3</v>
      </c>
      <c r="N30" s="54">
        <v>76</v>
      </c>
      <c r="O30" s="60">
        <f t="shared" si="3"/>
        <v>0.20430107526881722</v>
      </c>
      <c r="P30" s="54">
        <v>0</v>
      </c>
      <c r="Q30" s="60">
        <f t="shared" si="4"/>
        <v>0</v>
      </c>
      <c r="R30" s="54">
        <v>143</v>
      </c>
      <c r="S30" s="61">
        <f t="shared" si="5"/>
        <v>0.38440860215053763</v>
      </c>
    </row>
    <row r="31" spans="1:19" ht="17.5" x14ac:dyDescent="0.35">
      <c r="A31" s="5" t="s">
        <v>28</v>
      </c>
      <c r="B31" s="1">
        <v>5</v>
      </c>
      <c r="C31" s="2">
        <v>3111</v>
      </c>
      <c r="D31" s="54">
        <v>3120</v>
      </c>
      <c r="E31" s="54">
        <v>0</v>
      </c>
      <c r="F31" s="54">
        <v>0</v>
      </c>
      <c r="G31" s="54">
        <v>3120</v>
      </c>
      <c r="H31" s="54">
        <v>362</v>
      </c>
      <c r="I31" s="60">
        <f t="shared" si="0"/>
        <v>0.11602564102564103</v>
      </c>
      <c r="J31" s="54">
        <v>550</v>
      </c>
      <c r="K31" s="60">
        <f t="shared" si="1"/>
        <v>0.17628205128205129</v>
      </c>
      <c r="L31" s="54">
        <v>12</v>
      </c>
      <c r="M31" s="60">
        <f t="shared" si="2"/>
        <v>3.8461538461538464E-3</v>
      </c>
      <c r="N31" s="54">
        <v>172</v>
      </c>
      <c r="O31" s="60">
        <f t="shared" si="3"/>
        <v>5.5128205128205127E-2</v>
      </c>
      <c r="P31" s="54">
        <v>0</v>
      </c>
      <c r="Q31" s="60">
        <f t="shared" si="4"/>
        <v>0</v>
      </c>
      <c r="R31" s="54">
        <v>2024</v>
      </c>
      <c r="S31" s="61">
        <f t="shared" si="5"/>
        <v>0.64871794871794874</v>
      </c>
    </row>
    <row r="32" spans="1:19" ht="17.5" x14ac:dyDescent="0.35">
      <c r="A32" s="5" t="s">
        <v>29</v>
      </c>
      <c r="B32" s="1">
        <v>5</v>
      </c>
      <c r="C32" s="2">
        <v>1484</v>
      </c>
      <c r="D32" s="54">
        <v>1508</v>
      </c>
      <c r="E32" s="54">
        <v>0</v>
      </c>
      <c r="F32" s="54">
        <v>0</v>
      </c>
      <c r="G32" s="54">
        <v>1508</v>
      </c>
      <c r="H32" s="54">
        <v>285</v>
      </c>
      <c r="I32" s="60">
        <f t="shared" si="0"/>
        <v>0.18899204244031831</v>
      </c>
      <c r="J32" s="54">
        <v>593</v>
      </c>
      <c r="K32" s="60">
        <f t="shared" si="1"/>
        <v>0.39323607427055701</v>
      </c>
      <c r="L32" s="54">
        <v>15</v>
      </c>
      <c r="M32" s="60">
        <f t="shared" si="2"/>
        <v>9.9469496021220155E-3</v>
      </c>
      <c r="N32" s="54">
        <v>298</v>
      </c>
      <c r="O32" s="60">
        <f t="shared" si="3"/>
        <v>0.19761273209549071</v>
      </c>
      <c r="P32" s="54">
        <v>0</v>
      </c>
      <c r="Q32" s="60">
        <f t="shared" si="4"/>
        <v>0</v>
      </c>
      <c r="R32" s="54">
        <v>317</v>
      </c>
      <c r="S32" s="61">
        <f t="shared" si="5"/>
        <v>0.21021220159151194</v>
      </c>
    </row>
    <row r="33" spans="1:19" ht="17.5" x14ac:dyDescent="0.35">
      <c r="A33" s="5" t="s">
        <v>30</v>
      </c>
      <c r="B33" s="1">
        <v>5</v>
      </c>
      <c r="C33" s="2">
        <v>1836</v>
      </c>
      <c r="D33" s="54">
        <v>1721</v>
      </c>
      <c r="E33" s="54">
        <v>0</v>
      </c>
      <c r="F33" s="54">
        <v>0</v>
      </c>
      <c r="G33" s="54">
        <v>1721</v>
      </c>
      <c r="H33" s="54">
        <v>288</v>
      </c>
      <c r="I33" s="60">
        <f t="shared" si="0"/>
        <v>0.1673445671121441</v>
      </c>
      <c r="J33" s="54">
        <v>600</v>
      </c>
      <c r="K33" s="60">
        <f t="shared" si="1"/>
        <v>0.34863451481696689</v>
      </c>
      <c r="L33" s="54">
        <v>1</v>
      </c>
      <c r="M33" s="60">
        <f t="shared" si="2"/>
        <v>5.8105752469494478E-4</v>
      </c>
      <c r="N33" s="54">
        <v>384</v>
      </c>
      <c r="O33" s="60">
        <f t="shared" si="3"/>
        <v>0.22312608948285881</v>
      </c>
      <c r="P33" s="54">
        <v>0</v>
      </c>
      <c r="Q33" s="60">
        <f t="shared" si="4"/>
        <v>0</v>
      </c>
      <c r="R33" s="54">
        <v>448</v>
      </c>
      <c r="S33" s="61">
        <f t="shared" si="5"/>
        <v>0.26031377106333525</v>
      </c>
    </row>
    <row r="34" spans="1:19" ht="17.5" x14ac:dyDescent="0.35">
      <c r="A34" s="5" t="s">
        <v>31</v>
      </c>
      <c r="B34" s="1">
        <v>3</v>
      </c>
      <c r="C34" s="2">
        <v>813</v>
      </c>
      <c r="D34" s="54">
        <v>796</v>
      </c>
      <c r="E34" s="54">
        <v>0</v>
      </c>
      <c r="F34" s="54">
        <v>0</v>
      </c>
      <c r="G34" s="54">
        <v>796</v>
      </c>
      <c r="H34" s="54">
        <v>197</v>
      </c>
      <c r="I34" s="60">
        <f t="shared" si="0"/>
        <v>0.24748743718592964</v>
      </c>
      <c r="J34" s="54">
        <v>339</v>
      </c>
      <c r="K34" s="60">
        <f t="shared" si="1"/>
        <v>0.42587939698492461</v>
      </c>
      <c r="L34" s="54">
        <v>2</v>
      </c>
      <c r="M34" s="60">
        <f t="shared" si="2"/>
        <v>2.5125628140703518E-3</v>
      </c>
      <c r="N34" s="54">
        <v>42</v>
      </c>
      <c r="O34" s="60">
        <f t="shared" si="3"/>
        <v>5.2763819095477386E-2</v>
      </c>
      <c r="P34" s="54">
        <v>0</v>
      </c>
      <c r="Q34" s="60">
        <f t="shared" si="4"/>
        <v>0</v>
      </c>
      <c r="R34" s="54">
        <v>216</v>
      </c>
      <c r="S34" s="61">
        <f t="shared" si="5"/>
        <v>0.271356783919598</v>
      </c>
    </row>
    <row r="35" spans="1:19" ht="17.5" x14ac:dyDescent="0.35">
      <c r="A35" s="5" t="s">
        <v>32</v>
      </c>
      <c r="B35" s="1">
        <v>4</v>
      </c>
      <c r="C35" s="2">
        <v>51</v>
      </c>
      <c r="D35" s="54">
        <v>57</v>
      </c>
      <c r="E35" s="54">
        <v>0</v>
      </c>
      <c r="F35" s="54">
        <v>0</v>
      </c>
      <c r="G35" s="54">
        <v>57</v>
      </c>
      <c r="H35" s="54">
        <v>13</v>
      </c>
      <c r="I35" s="60">
        <f t="shared" si="0"/>
        <v>0.22807017543859648</v>
      </c>
      <c r="J35" s="54">
        <v>26</v>
      </c>
      <c r="K35" s="60">
        <f t="shared" si="1"/>
        <v>0.45614035087719296</v>
      </c>
      <c r="L35" s="54">
        <v>0</v>
      </c>
      <c r="M35" s="60">
        <f t="shared" si="2"/>
        <v>0</v>
      </c>
      <c r="N35" s="54">
        <v>10</v>
      </c>
      <c r="O35" s="60">
        <f t="shared" si="3"/>
        <v>0.17543859649122806</v>
      </c>
      <c r="P35" s="54">
        <v>0</v>
      </c>
      <c r="Q35" s="60">
        <f t="shared" si="4"/>
        <v>0</v>
      </c>
      <c r="R35" s="54">
        <v>8</v>
      </c>
      <c r="S35" s="61">
        <f t="shared" si="5"/>
        <v>0.14035087719298245</v>
      </c>
    </row>
    <row r="36" spans="1:19" ht="17.5" x14ac:dyDescent="0.35">
      <c r="A36" s="5" t="s">
        <v>33</v>
      </c>
      <c r="B36" s="1">
        <v>3</v>
      </c>
      <c r="C36" s="2">
        <v>2615</v>
      </c>
      <c r="D36" s="54">
        <v>1792</v>
      </c>
      <c r="E36" s="54">
        <v>0</v>
      </c>
      <c r="F36" s="54">
        <v>0</v>
      </c>
      <c r="G36" s="54">
        <v>1792</v>
      </c>
      <c r="H36" s="54">
        <v>287</v>
      </c>
      <c r="I36" s="60">
        <f t="shared" si="0"/>
        <v>0.16015625</v>
      </c>
      <c r="J36" s="54">
        <v>754</v>
      </c>
      <c r="K36" s="60">
        <f t="shared" si="1"/>
        <v>0.42075892857142855</v>
      </c>
      <c r="L36" s="54">
        <v>2</v>
      </c>
      <c r="M36" s="60">
        <f t="shared" si="2"/>
        <v>1.1160714285714285E-3</v>
      </c>
      <c r="N36" s="54">
        <v>547</v>
      </c>
      <c r="O36" s="60">
        <f t="shared" si="3"/>
        <v>0.3052455357142857</v>
      </c>
      <c r="P36" s="54">
        <v>0</v>
      </c>
      <c r="Q36" s="60">
        <f t="shared" si="4"/>
        <v>0</v>
      </c>
      <c r="R36" s="54">
        <v>202</v>
      </c>
      <c r="S36" s="61">
        <f t="shared" si="5"/>
        <v>0.11272321428571429</v>
      </c>
    </row>
    <row r="37" spans="1:19" ht="17.5" x14ac:dyDescent="0.35">
      <c r="A37" s="5" t="s">
        <v>34</v>
      </c>
      <c r="B37" s="1">
        <v>4</v>
      </c>
      <c r="C37" s="2">
        <v>388</v>
      </c>
      <c r="D37" s="54">
        <v>363</v>
      </c>
      <c r="E37" s="54">
        <v>0</v>
      </c>
      <c r="F37" s="54">
        <v>0</v>
      </c>
      <c r="G37" s="54">
        <v>363</v>
      </c>
      <c r="H37" s="54">
        <v>81</v>
      </c>
      <c r="I37" s="60">
        <f t="shared" si="0"/>
        <v>0.2231404958677686</v>
      </c>
      <c r="J37" s="54">
        <v>50</v>
      </c>
      <c r="K37" s="60">
        <f t="shared" si="1"/>
        <v>0.13774104683195593</v>
      </c>
      <c r="L37" s="54">
        <v>3</v>
      </c>
      <c r="M37" s="60">
        <f t="shared" si="2"/>
        <v>8.2644628099173556E-3</v>
      </c>
      <c r="N37" s="54">
        <v>113</v>
      </c>
      <c r="O37" s="60">
        <f t="shared" si="3"/>
        <v>0.31129476584022037</v>
      </c>
      <c r="P37" s="54">
        <v>0</v>
      </c>
      <c r="Q37" s="60">
        <f t="shared" si="4"/>
        <v>0</v>
      </c>
      <c r="R37" s="54">
        <v>116</v>
      </c>
      <c r="S37" s="61">
        <f t="shared" si="5"/>
        <v>0.31955922865013775</v>
      </c>
    </row>
    <row r="38" spans="1:19" ht="17.5" x14ac:dyDescent="0.35">
      <c r="A38" s="5" t="s">
        <v>35</v>
      </c>
      <c r="B38" s="1">
        <v>5</v>
      </c>
      <c r="C38" s="2">
        <v>697</v>
      </c>
      <c r="D38" s="54">
        <v>471</v>
      </c>
      <c r="E38" s="54">
        <v>0</v>
      </c>
      <c r="F38" s="54">
        <v>0</v>
      </c>
      <c r="G38" s="54">
        <v>471</v>
      </c>
      <c r="H38" s="54">
        <v>69</v>
      </c>
      <c r="I38" s="60">
        <f t="shared" si="0"/>
        <v>0.1464968152866242</v>
      </c>
      <c r="J38" s="54">
        <v>97</v>
      </c>
      <c r="K38" s="60">
        <f t="shared" si="1"/>
        <v>0.20594479830148621</v>
      </c>
      <c r="L38" s="54">
        <v>0</v>
      </c>
      <c r="M38" s="60">
        <f t="shared" si="2"/>
        <v>0</v>
      </c>
      <c r="N38" s="54">
        <v>137</v>
      </c>
      <c r="O38" s="60">
        <f t="shared" si="3"/>
        <v>0.29087048832271761</v>
      </c>
      <c r="P38" s="54">
        <v>2</v>
      </c>
      <c r="Q38" s="60">
        <f t="shared" si="4"/>
        <v>4.246284501061571E-3</v>
      </c>
      <c r="R38" s="54">
        <v>166</v>
      </c>
      <c r="S38" s="61">
        <f t="shared" si="5"/>
        <v>0.35244161358811038</v>
      </c>
    </row>
    <row r="39" spans="1:19" ht="17.5" x14ac:dyDescent="0.35">
      <c r="A39" s="5" t="s">
        <v>36</v>
      </c>
      <c r="B39" s="1">
        <v>1</v>
      </c>
      <c r="C39" s="2">
        <v>249</v>
      </c>
      <c r="D39" s="54">
        <v>324</v>
      </c>
      <c r="E39" s="54">
        <v>0</v>
      </c>
      <c r="F39" s="54">
        <v>0</v>
      </c>
      <c r="G39" s="54">
        <v>324</v>
      </c>
      <c r="H39" s="54">
        <v>50</v>
      </c>
      <c r="I39" s="60">
        <f t="shared" si="0"/>
        <v>0.15432098765432098</v>
      </c>
      <c r="J39" s="54">
        <v>76</v>
      </c>
      <c r="K39" s="60">
        <f t="shared" si="1"/>
        <v>0.23456790123456789</v>
      </c>
      <c r="L39" s="54">
        <v>2</v>
      </c>
      <c r="M39" s="60">
        <f t="shared" si="2"/>
        <v>6.1728395061728392E-3</v>
      </c>
      <c r="N39" s="54">
        <v>52</v>
      </c>
      <c r="O39" s="60">
        <f t="shared" si="3"/>
        <v>0.16049382716049382</v>
      </c>
      <c r="P39" s="54">
        <v>0</v>
      </c>
      <c r="Q39" s="60">
        <f t="shared" si="4"/>
        <v>0</v>
      </c>
      <c r="R39" s="54">
        <v>144</v>
      </c>
      <c r="S39" s="61">
        <f t="shared" si="5"/>
        <v>0.44444444444444442</v>
      </c>
    </row>
    <row r="40" spans="1:19" ht="17.5" x14ac:dyDescent="0.35">
      <c r="A40" s="5" t="s">
        <v>37</v>
      </c>
      <c r="B40" s="1">
        <v>1</v>
      </c>
      <c r="C40" s="2">
        <v>1402</v>
      </c>
      <c r="D40" s="54">
        <v>3728</v>
      </c>
      <c r="E40" s="54">
        <v>0</v>
      </c>
      <c r="F40" s="54">
        <v>0</v>
      </c>
      <c r="G40" s="54">
        <v>3728</v>
      </c>
      <c r="H40" s="54">
        <v>1349</v>
      </c>
      <c r="I40" s="60">
        <f t="shared" si="0"/>
        <v>0.36185622317596566</v>
      </c>
      <c r="J40" s="54">
        <v>931</v>
      </c>
      <c r="K40" s="60">
        <f t="shared" si="1"/>
        <v>0.24973175965665237</v>
      </c>
      <c r="L40" s="54">
        <v>44</v>
      </c>
      <c r="M40" s="60">
        <f t="shared" si="2"/>
        <v>1.1802575107296138E-2</v>
      </c>
      <c r="N40" s="54">
        <v>420</v>
      </c>
      <c r="O40" s="60">
        <f t="shared" si="3"/>
        <v>0.11266094420600858</v>
      </c>
      <c r="P40" s="54">
        <v>0</v>
      </c>
      <c r="Q40" s="60">
        <f t="shared" si="4"/>
        <v>0</v>
      </c>
      <c r="R40" s="54">
        <v>984</v>
      </c>
      <c r="S40" s="61">
        <f t="shared" si="5"/>
        <v>0.26394849785407726</v>
      </c>
    </row>
    <row r="41" spans="1:19" ht="17.5" x14ac:dyDescent="0.35">
      <c r="A41" s="5" t="s">
        <v>38</v>
      </c>
      <c r="B41" s="1">
        <v>4</v>
      </c>
      <c r="C41" s="2">
        <v>635</v>
      </c>
      <c r="D41" s="54">
        <v>724</v>
      </c>
      <c r="E41" s="54">
        <v>0</v>
      </c>
      <c r="F41" s="54">
        <v>0</v>
      </c>
      <c r="G41" s="54">
        <v>724</v>
      </c>
      <c r="H41" s="54">
        <v>174</v>
      </c>
      <c r="I41" s="60">
        <f t="shared" ref="I41:I72" si="6">H41/G41</f>
        <v>0.24033149171270718</v>
      </c>
      <c r="J41" s="54">
        <v>317</v>
      </c>
      <c r="K41" s="60">
        <f t="shared" ref="K41:K72" si="7">J41/G41</f>
        <v>0.43784530386740333</v>
      </c>
      <c r="L41" s="54">
        <v>7</v>
      </c>
      <c r="M41" s="60">
        <f t="shared" ref="M41:M72" si="8">L41/G41</f>
        <v>9.6685082872928173E-3</v>
      </c>
      <c r="N41" s="54">
        <v>37</v>
      </c>
      <c r="O41" s="60">
        <f t="shared" ref="O41:O72" si="9">N41/G41</f>
        <v>5.1104972375690609E-2</v>
      </c>
      <c r="P41" s="54">
        <v>0</v>
      </c>
      <c r="Q41" s="60">
        <f t="shared" ref="Q41:Q72" si="10">P41/G41</f>
        <v>0</v>
      </c>
      <c r="R41" s="54">
        <v>189</v>
      </c>
      <c r="S41" s="61">
        <f t="shared" ref="S41:S72" si="11">R41/G41</f>
        <v>0.2610497237569061</v>
      </c>
    </row>
    <row r="42" spans="1:19" ht="17.5" x14ac:dyDescent="0.35">
      <c r="A42" s="5" t="s">
        <v>39</v>
      </c>
      <c r="B42" s="1">
        <v>6</v>
      </c>
      <c r="C42" s="2">
        <v>165</v>
      </c>
      <c r="D42" s="54">
        <v>655</v>
      </c>
      <c r="E42" s="54">
        <v>0</v>
      </c>
      <c r="F42" s="54">
        <v>0</v>
      </c>
      <c r="G42" s="54">
        <v>655</v>
      </c>
      <c r="H42" s="54">
        <v>124</v>
      </c>
      <c r="I42" s="60">
        <f t="shared" si="6"/>
        <v>0.18931297709923664</v>
      </c>
      <c r="J42" s="54">
        <v>417</v>
      </c>
      <c r="K42" s="60">
        <f t="shared" si="7"/>
        <v>0.63664122137404577</v>
      </c>
      <c r="L42" s="54">
        <v>4</v>
      </c>
      <c r="M42" s="60">
        <f t="shared" si="8"/>
        <v>6.1068702290076335E-3</v>
      </c>
      <c r="N42" s="54">
        <v>85</v>
      </c>
      <c r="O42" s="60">
        <f t="shared" si="9"/>
        <v>0.12977099236641221</v>
      </c>
      <c r="P42" s="54">
        <v>0</v>
      </c>
      <c r="Q42" s="60">
        <f t="shared" si="10"/>
        <v>0</v>
      </c>
      <c r="R42" s="54">
        <v>25</v>
      </c>
      <c r="S42" s="61">
        <f t="shared" si="11"/>
        <v>3.8167938931297711E-2</v>
      </c>
    </row>
    <row r="43" spans="1:19" ht="17.5" x14ac:dyDescent="0.35">
      <c r="A43" s="5" t="s">
        <v>40</v>
      </c>
      <c r="B43" s="1">
        <v>1</v>
      </c>
      <c r="C43" s="2">
        <v>3211</v>
      </c>
      <c r="D43" s="54">
        <v>2950</v>
      </c>
      <c r="E43" s="54">
        <v>0</v>
      </c>
      <c r="F43" s="54">
        <v>0</v>
      </c>
      <c r="G43" s="54">
        <v>2950</v>
      </c>
      <c r="H43" s="54">
        <v>518</v>
      </c>
      <c r="I43" s="60">
        <f t="shared" si="6"/>
        <v>0.17559322033898306</v>
      </c>
      <c r="J43" s="54">
        <v>685</v>
      </c>
      <c r="K43" s="60">
        <f t="shared" si="7"/>
        <v>0.23220338983050848</v>
      </c>
      <c r="L43" s="54">
        <v>23</v>
      </c>
      <c r="M43" s="60">
        <f t="shared" si="8"/>
        <v>7.7966101694915257E-3</v>
      </c>
      <c r="N43" s="54">
        <v>168</v>
      </c>
      <c r="O43" s="60">
        <f t="shared" si="9"/>
        <v>5.6949152542372879E-2</v>
      </c>
      <c r="P43" s="54">
        <v>0</v>
      </c>
      <c r="Q43" s="60">
        <f t="shared" si="10"/>
        <v>0</v>
      </c>
      <c r="R43" s="54">
        <v>1556</v>
      </c>
      <c r="S43" s="61">
        <f t="shared" si="11"/>
        <v>0.52745762711864408</v>
      </c>
    </row>
    <row r="44" spans="1:19" ht="17.5" x14ac:dyDescent="0.35">
      <c r="A44" s="5" t="s">
        <v>41</v>
      </c>
      <c r="B44" s="1">
        <v>5</v>
      </c>
      <c r="C44" s="2">
        <v>1696</v>
      </c>
      <c r="D44" s="54">
        <v>1933</v>
      </c>
      <c r="E44" s="54">
        <v>0</v>
      </c>
      <c r="F44" s="54">
        <v>0</v>
      </c>
      <c r="G44" s="54">
        <v>1933</v>
      </c>
      <c r="H44" s="54">
        <v>128</v>
      </c>
      <c r="I44" s="60">
        <f t="shared" si="6"/>
        <v>6.6218313502327986E-2</v>
      </c>
      <c r="J44" s="54">
        <v>606</v>
      </c>
      <c r="K44" s="60">
        <f t="shared" si="7"/>
        <v>0.31350232798758404</v>
      </c>
      <c r="L44" s="54">
        <v>9</v>
      </c>
      <c r="M44" s="60">
        <f t="shared" si="8"/>
        <v>4.6559751681324365E-3</v>
      </c>
      <c r="N44" s="54">
        <v>453</v>
      </c>
      <c r="O44" s="60">
        <f t="shared" si="9"/>
        <v>0.23435075012933265</v>
      </c>
      <c r="P44" s="54">
        <v>0</v>
      </c>
      <c r="Q44" s="60">
        <f t="shared" si="10"/>
        <v>0</v>
      </c>
      <c r="R44" s="54">
        <v>737</v>
      </c>
      <c r="S44" s="61">
        <f t="shared" si="11"/>
        <v>0.38127263321262289</v>
      </c>
    </row>
    <row r="45" spans="1:19" ht="17.5" x14ac:dyDescent="0.35">
      <c r="A45" s="5" t="s">
        <v>42</v>
      </c>
      <c r="B45" s="1">
        <v>4</v>
      </c>
      <c r="C45" s="2">
        <v>590</v>
      </c>
      <c r="D45" s="54">
        <v>991</v>
      </c>
      <c r="E45" s="54">
        <v>0</v>
      </c>
      <c r="F45" s="54">
        <v>0</v>
      </c>
      <c r="G45" s="54">
        <v>990</v>
      </c>
      <c r="H45" s="54">
        <v>145</v>
      </c>
      <c r="I45" s="60">
        <f t="shared" si="6"/>
        <v>0.14646464646464646</v>
      </c>
      <c r="J45" s="54">
        <v>466</v>
      </c>
      <c r="K45" s="60">
        <f t="shared" si="7"/>
        <v>0.47070707070707068</v>
      </c>
      <c r="L45" s="54">
        <v>6</v>
      </c>
      <c r="M45" s="60">
        <f t="shared" si="8"/>
        <v>6.0606060606060606E-3</v>
      </c>
      <c r="N45" s="54">
        <v>53</v>
      </c>
      <c r="O45" s="60">
        <f t="shared" si="9"/>
        <v>5.3535353535353533E-2</v>
      </c>
      <c r="P45" s="54">
        <v>0</v>
      </c>
      <c r="Q45" s="60">
        <f t="shared" si="10"/>
        <v>0</v>
      </c>
      <c r="R45" s="54">
        <v>320</v>
      </c>
      <c r="S45" s="61">
        <f t="shared" si="11"/>
        <v>0.32323232323232326</v>
      </c>
    </row>
    <row r="46" spans="1:19" ht="17.5" x14ac:dyDescent="0.35">
      <c r="A46" s="5" t="s">
        <v>43</v>
      </c>
      <c r="B46" s="1">
        <v>6</v>
      </c>
      <c r="C46" s="2">
        <v>1623</v>
      </c>
      <c r="D46" s="54">
        <v>954</v>
      </c>
      <c r="E46" s="54">
        <v>0</v>
      </c>
      <c r="F46" s="54">
        <v>0</v>
      </c>
      <c r="G46" s="54">
        <v>954</v>
      </c>
      <c r="H46" s="54">
        <v>237</v>
      </c>
      <c r="I46" s="60">
        <f t="shared" si="6"/>
        <v>0.24842767295597484</v>
      </c>
      <c r="J46" s="54">
        <v>291</v>
      </c>
      <c r="K46" s="60">
        <f t="shared" si="7"/>
        <v>0.30503144654088049</v>
      </c>
      <c r="L46" s="54">
        <v>3</v>
      </c>
      <c r="M46" s="60">
        <f t="shared" si="8"/>
        <v>3.1446540880503146E-3</v>
      </c>
      <c r="N46" s="54">
        <v>158</v>
      </c>
      <c r="O46" s="60">
        <f t="shared" si="9"/>
        <v>0.16561844863731656</v>
      </c>
      <c r="P46" s="54">
        <v>0</v>
      </c>
      <c r="Q46" s="60">
        <f t="shared" si="10"/>
        <v>0</v>
      </c>
      <c r="R46" s="54">
        <v>265</v>
      </c>
      <c r="S46" s="61">
        <f t="shared" si="11"/>
        <v>0.27777777777777779</v>
      </c>
    </row>
    <row r="47" spans="1:19" ht="17.5" x14ac:dyDescent="0.35">
      <c r="A47" s="5" t="s">
        <v>44</v>
      </c>
      <c r="B47" s="1">
        <v>2</v>
      </c>
      <c r="C47" s="2">
        <v>7682</v>
      </c>
      <c r="D47" s="54">
        <v>7442</v>
      </c>
      <c r="E47" s="54">
        <v>0</v>
      </c>
      <c r="F47" s="54">
        <v>2768</v>
      </c>
      <c r="G47" s="54">
        <v>7446</v>
      </c>
      <c r="H47" s="54">
        <v>967</v>
      </c>
      <c r="I47" s="60">
        <f t="shared" si="6"/>
        <v>0.12986838571044856</v>
      </c>
      <c r="J47" s="54">
        <v>1693</v>
      </c>
      <c r="K47" s="60">
        <f t="shared" si="7"/>
        <v>0.22737040021488047</v>
      </c>
      <c r="L47" s="54">
        <v>9</v>
      </c>
      <c r="M47" s="60">
        <f t="shared" si="8"/>
        <v>1.2087026591458502E-3</v>
      </c>
      <c r="N47" s="54">
        <v>534</v>
      </c>
      <c r="O47" s="60">
        <f t="shared" si="9"/>
        <v>7.1716357775987102E-2</v>
      </c>
      <c r="P47" s="54">
        <v>4</v>
      </c>
      <c r="Q47" s="60">
        <f t="shared" si="10"/>
        <v>5.3720118184260007E-4</v>
      </c>
      <c r="R47" s="54">
        <v>4239</v>
      </c>
      <c r="S47" s="61">
        <f t="shared" si="11"/>
        <v>0.56929895245769546</v>
      </c>
    </row>
    <row r="48" spans="1:19" ht="17.5" x14ac:dyDescent="0.35">
      <c r="A48" s="5" t="s">
        <v>45</v>
      </c>
      <c r="B48" s="1">
        <v>1</v>
      </c>
      <c r="C48" s="2">
        <v>349</v>
      </c>
      <c r="D48" s="54">
        <v>260</v>
      </c>
      <c r="E48" s="54">
        <v>0</v>
      </c>
      <c r="F48" s="54">
        <v>0</v>
      </c>
      <c r="G48" s="54">
        <v>260</v>
      </c>
      <c r="H48" s="54">
        <v>117</v>
      </c>
      <c r="I48" s="60">
        <f t="shared" si="6"/>
        <v>0.45</v>
      </c>
      <c r="J48" s="54">
        <v>94</v>
      </c>
      <c r="K48" s="60">
        <f t="shared" si="7"/>
        <v>0.36153846153846153</v>
      </c>
      <c r="L48" s="54">
        <v>2</v>
      </c>
      <c r="M48" s="60">
        <f t="shared" si="8"/>
        <v>7.6923076923076927E-3</v>
      </c>
      <c r="N48" s="54">
        <v>26</v>
      </c>
      <c r="O48" s="60">
        <f t="shared" si="9"/>
        <v>0.1</v>
      </c>
      <c r="P48" s="54">
        <v>0</v>
      </c>
      <c r="Q48" s="60">
        <f t="shared" si="10"/>
        <v>0</v>
      </c>
      <c r="R48" s="54">
        <v>21</v>
      </c>
      <c r="S48" s="61">
        <f t="shared" si="11"/>
        <v>8.0769230769230774E-2</v>
      </c>
    </row>
    <row r="49" spans="1:19" ht="17.5" x14ac:dyDescent="0.35">
      <c r="A49" s="5" t="s">
        <v>46</v>
      </c>
      <c r="B49" s="1">
        <v>1</v>
      </c>
      <c r="C49" s="2">
        <v>378</v>
      </c>
      <c r="D49" s="54">
        <v>458</v>
      </c>
      <c r="E49" s="54">
        <v>0</v>
      </c>
      <c r="F49" s="54">
        <v>0</v>
      </c>
      <c r="G49" s="54">
        <v>458</v>
      </c>
      <c r="H49" s="54">
        <v>147</v>
      </c>
      <c r="I49" s="60">
        <f t="shared" si="6"/>
        <v>0.32096069868995636</v>
      </c>
      <c r="J49" s="54">
        <v>130</v>
      </c>
      <c r="K49" s="60">
        <f t="shared" si="7"/>
        <v>0.28384279475982532</v>
      </c>
      <c r="L49" s="54">
        <v>0</v>
      </c>
      <c r="M49" s="60">
        <f t="shared" si="8"/>
        <v>0</v>
      </c>
      <c r="N49" s="54">
        <v>55</v>
      </c>
      <c r="O49" s="60">
        <f t="shared" si="9"/>
        <v>0.12008733624454149</v>
      </c>
      <c r="P49" s="54">
        <v>0</v>
      </c>
      <c r="Q49" s="60">
        <f t="shared" si="10"/>
        <v>0</v>
      </c>
      <c r="R49" s="54">
        <v>126</v>
      </c>
      <c r="S49" s="61">
        <f t="shared" si="11"/>
        <v>0.27510917030567683</v>
      </c>
    </row>
    <row r="50" spans="1:19" ht="17.5" x14ac:dyDescent="0.35">
      <c r="A50" s="5" t="s">
        <v>47</v>
      </c>
      <c r="B50" s="1">
        <v>3</v>
      </c>
      <c r="C50" s="2">
        <v>1811</v>
      </c>
      <c r="D50" s="54">
        <v>875</v>
      </c>
      <c r="E50" s="54">
        <v>0</v>
      </c>
      <c r="F50" s="54">
        <v>0</v>
      </c>
      <c r="G50" s="54">
        <v>875</v>
      </c>
      <c r="H50" s="54">
        <v>129</v>
      </c>
      <c r="I50" s="60">
        <f t="shared" si="6"/>
        <v>0.14742857142857144</v>
      </c>
      <c r="J50" s="54">
        <v>387</v>
      </c>
      <c r="K50" s="60">
        <f t="shared" si="7"/>
        <v>0.44228571428571428</v>
      </c>
      <c r="L50" s="54">
        <v>0</v>
      </c>
      <c r="M50" s="60">
        <f t="shared" si="8"/>
        <v>0</v>
      </c>
      <c r="N50" s="54">
        <v>160</v>
      </c>
      <c r="O50" s="60">
        <f t="shared" si="9"/>
        <v>0.18285714285714286</v>
      </c>
      <c r="P50" s="54">
        <v>0</v>
      </c>
      <c r="Q50" s="60">
        <f t="shared" si="10"/>
        <v>0</v>
      </c>
      <c r="R50" s="54">
        <v>199</v>
      </c>
      <c r="S50" s="61">
        <f t="shared" si="11"/>
        <v>0.22742857142857142</v>
      </c>
    </row>
    <row r="51" spans="1:19" ht="17.5" x14ac:dyDescent="0.35">
      <c r="A51" s="5" t="s">
        <v>48</v>
      </c>
      <c r="B51" s="1">
        <v>4</v>
      </c>
      <c r="C51" s="2">
        <v>57</v>
      </c>
      <c r="D51" s="54">
        <v>64</v>
      </c>
      <c r="E51" s="54">
        <v>0</v>
      </c>
      <c r="F51" s="54">
        <v>0</v>
      </c>
      <c r="G51" s="54">
        <v>64</v>
      </c>
      <c r="H51" s="54">
        <v>16</v>
      </c>
      <c r="I51" s="60">
        <f t="shared" si="6"/>
        <v>0.25</v>
      </c>
      <c r="J51" s="54">
        <v>33</v>
      </c>
      <c r="K51" s="60">
        <f t="shared" si="7"/>
        <v>0.515625</v>
      </c>
      <c r="L51" s="54">
        <v>0</v>
      </c>
      <c r="M51" s="60">
        <f t="shared" si="8"/>
        <v>0</v>
      </c>
      <c r="N51" s="54">
        <v>2</v>
      </c>
      <c r="O51" s="60">
        <f t="shared" si="9"/>
        <v>3.125E-2</v>
      </c>
      <c r="P51" s="54">
        <v>0</v>
      </c>
      <c r="Q51" s="60">
        <f t="shared" si="10"/>
        <v>0</v>
      </c>
      <c r="R51" s="54">
        <v>13</v>
      </c>
      <c r="S51" s="61">
        <f t="shared" si="11"/>
        <v>0.203125</v>
      </c>
    </row>
    <row r="52" spans="1:19" ht="17.5" x14ac:dyDescent="0.35">
      <c r="A52" s="5" t="s">
        <v>49</v>
      </c>
      <c r="B52" s="1">
        <v>3</v>
      </c>
      <c r="C52" s="2">
        <v>2574</v>
      </c>
      <c r="D52" s="54">
        <v>2896</v>
      </c>
      <c r="E52" s="54">
        <v>0</v>
      </c>
      <c r="F52" s="54">
        <v>0</v>
      </c>
      <c r="G52" s="54">
        <v>2896</v>
      </c>
      <c r="H52" s="54">
        <v>510</v>
      </c>
      <c r="I52" s="60">
        <f t="shared" si="6"/>
        <v>0.17610497237569062</v>
      </c>
      <c r="J52" s="54">
        <v>795</v>
      </c>
      <c r="K52" s="60">
        <f t="shared" si="7"/>
        <v>0.27451657458563539</v>
      </c>
      <c r="L52" s="54">
        <v>6</v>
      </c>
      <c r="M52" s="60">
        <f t="shared" si="8"/>
        <v>2.0718232044198894E-3</v>
      </c>
      <c r="N52" s="54">
        <v>774</v>
      </c>
      <c r="O52" s="60">
        <f t="shared" si="9"/>
        <v>0.26726519337016574</v>
      </c>
      <c r="P52" s="54">
        <v>1</v>
      </c>
      <c r="Q52" s="60">
        <f t="shared" si="10"/>
        <v>3.453038674033149E-4</v>
      </c>
      <c r="R52" s="54">
        <v>810</v>
      </c>
      <c r="S52" s="61">
        <f t="shared" si="11"/>
        <v>0.27969613259668508</v>
      </c>
    </row>
    <row r="53" spans="1:19" ht="17.5" x14ac:dyDescent="0.35">
      <c r="A53" s="5" t="s">
        <v>50</v>
      </c>
      <c r="B53" s="1">
        <v>4</v>
      </c>
      <c r="C53" s="2">
        <v>7950</v>
      </c>
      <c r="D53" s="54">
        <v>10874</v>
      </c>
      <c r="E53" s="54">
        <v>0</v>
      </c>
      <c r="F53" s="54">
        <v>0</v>
      </c>
      <c r="G53" s="54">
        <v>10874</v>
      </c>
      <c r="H53" s="54">
        <v>2268</v>
      </c>
      <c r="I53" s="60">
        <f t="shared" si="6"/>
        <v>0.2085709030715468</v>
      </c>
      <c r="J53" s="54">
        <v>4180</v>
      </c>
      <c r="K53" s="60">
        <f t="shared" si="7"/>
        <v>0.38440316350928821</v>
      </c>
      <c r="L53" s="54">
        <v>9</v>
      </c>
      <c r="M53" s="60">
        <f t="shared" si="8"/>
        <v>8.2766231377597943E-4</v>
      </c>
      <c r="N53" s="54">
        <v>949</v>
      </c>
      <c r="O53" s="60">
        <f t="shared" si="9"/>
        <v>8.7272392863711606E-2</v>
      </c>
      <c r="P53" s="54">
        <v>0</v>
      </c>
      <c r="Q53" s="60">
        <f t="shared" si="10"/>
        <v>0</v>
      </c>
      <c r="R53" s="54">
        <v>3468</v>
      </c>
      <c r="S53" s="61">
        <f t="shared" si="11"/>
        <v>0.3189258782416774</v>
      </c>
    </row>
    <row r="54" spans="1:19" ht="17.5" x14ac:dyDescent="0.35">
      <c r="A54" s="5" t="s">
        <v>51</v>
      </c>
      <c r="B54" s="1">
        <v>4</v>
      </c>
      <c r="C54" s="2">
        <v>933</v>
      </c>
      <c r="D54" s="54">
        <v>889</v>
      </c>
      <c r="E54" s="54">
        <v>0</v>
      </c>
      <c r="F54" s="54">
        <v>0</v>
      </c>
      <c r="G54" s="54">
        <v>889</v>
      </c>
      <c r="H54" s="54">
        <v>111</v>
      </c>
      <c r="I54" s="60">
        <f t="shared" si="6"/>
        <v>0.12485939257592801</v>
      </c>
      <c r="J54" s="54">
        <v>259</v>
      </c>
      <c r="K54" s="60">
        <f t="shared" si="7"/>
        <v>0.29133858267716534</v>
      </c>
      <c r="L54" s="54">
        <v>2</v>
      </c>
      <c r="M54" s="60">
        <f t="shared" si="8"/>
        <v>2.2497187851518562E-3</v>
      </c>
      <c r="N54" s="54">
        <v>138</v>
      </c>
      <c r="O54" s="60">
        <f t="shared" si="9"/>
        <v>0.15523059617547807</v>
      </c>
      <c r="P54" s="54">
        <v>0</v>
      </c>
      <c r="Q54" s="60">
        <f t="shared" si="10"/>
        <v>0</v>
      </c>
      <c r="R54" s="54">
        <v>379</v>
      </c>
      <c r="S54" s="61">
        <f t="shared" si="11"/>
        <v>0.4263217097862767</v>
      </c>
    </row>
    <row r="55" spans="1:19" ht="17.5" x14ac:dyDescent="0.35">
      <c r="A55" s="72" t="s">
        <v>52</v>
      </c>
      <c r="B55" s="1">
        <v>2</v>
      </c>
      <c r="C55" s="2">
        <v>1627</v>
      </c>
      <c r="D55" s="71"/>
      <c r="E55" s="71"/>
      <c r="F55" s="71"/>
      <c r="G55" s="54">
        <v>1805</v>
      </c>
      <c r="H55" s="54">
        <v>293</v>
      </c>
      <c r="I55" s="60">
        <f t="shared" si="6"/>
        <v>0.16232686980609418</v>
      </c>
      <c r="J55" s="54">
        <v>691</v>
      </c>
      <c r="K55" s="60">
        <f t="shared" si="7"/>
        <v>0.38282548476454292</v>
      </c>
      <c r="L55" s="54">
        <v>5</v>
      </c>
      <c r="M55" s="60">
        <f t="shared" si="8"/>
        <v>2.7700831024930748E-3</v>
      </c>
      <c r="N55" s="54">
        <v>305</v>
      </c>
      <c r="O55" s="60">
        <f t="shared" si="9"/>
        <v>0.16897506925207756</v>
      </c>
      <c r="P55" s="54">
        <v>0</v>
      </c>
      <c r="Q55" s="60">
        <f t="shared" si="10"/>
        <v>0</v>
      </c>
      <c r="R55" s="54">
        <v>511</v>
      </c>
      <c r="S55" s="61">
        <f t="shared" si="11"/>
        <v>0.28310249307479224</v>
      </c>
    </row>
    <row r="56" spans="1:19" ht="17.5" x14ac:dyDescent="0.35">
      <c r="A56" s="5" t="s">
        <v>53</v>
      </c>
      <c r="B56" s="1">
        <v>1</v>
      </c>
      <c r="C56" s="2">
        <v>3</v>
      </c>
      <c r="D56" s="54">
        <v>10</v>
      </c>
      <c r="E56" s="54">
        <v>0</v>
      </c>
      <c r="F56" s="54">
        <v>0</v>
      </c>
      <c r="G56" s="54">
        <v>10</v>
      </c>
      <c r="H56" s="54">
        <v>1</v>
      </c>
      <c r="I56" s="60">
        <f t="shared" si="6"/>
        <v>0.1</v>
      </c>
      <c r="J56" s="54">
        <v>7</v>
      </c>
      <c r="K56" s="60">
        <f t="shared" si="7"/>
        <v>0.7</v>
      </c>
      <c r="L56" s="54">
        <v>0</v>
      </c>
      <c r="M56" s="60">
        <f t="shared" si="8"/>
        <v>0</v>
      </c>
      <c r="N56" s="54">
        <v>1</v>
      </c>
      <c r="O56" s="60">
        <f t="shared" si="9"/>
        <v>0.1</v>
      </c>
      <c r="P56" s="54">
        <v>0</v>
      </c>
      <c r="Q56" s="60">
        <f t="shared" si="10"/>
        <v>0</v>
      </c>
      <c r="R56" s="54">
        <v>1</v>
      </c>
      <c r="S56" s="61">
        <f t="shared" si="11"/>
        <v>0.1</v>
      </c>
    </row>
    <row r="57" spans="1:19" ht="17.5" x14ac:dyDescent="0.35">
      <c r="A57" s="5" t="s">
        <v>54</v>
      </c>
      <c r="B57" s="1">
        <v>1</v>
      </c>
      <c r="C57" s="2">
        <v>78</v>
      </c>
      <c r="D57" s="54">
        <v>86</v>
      </c>
      <c r="E57" s="54">
        <v>0</v>
      </c>
      <c r="F57" s="54">
        <v>0</v>
      </c>
      <c r="G57" s="54">
        <v>86</v>
      </c>
      <c r="H57" s="54">
        <v>22</v>
      </c>
      <c r="I57" s="60">
        <f t="shared" si="6"/>
        <v>0.2558139534883721</v>
      </c>
      <c r="J57" s="54">
        <v>27</v>
      </c>
      <c r="K57" s="60">
        <f t="shared" si="7"/>
        <v>0.31395348837209303</v>
      </c>
      <c r="L57" s="54">
        <v>2</v>
      </c>
      <c r="M57" s="60">
        <f t="shared" si="8"/>
        <v>2.3255813953488372E-2</v>
      </c>
      <c r="N57" s="54">
        <v>17</v>
      </c>
      <c r="O57" s="60">
        <f t="shared" si="9"/>
        <v>0.19767441860465115</v>
      </c>
      <c r="P57" s="54">
        <v>0</v>
      </c>
      <c r="Q57" s="60">
        <f t="shared" si="10"/>
        <v>0</v>
      </c>
      <c r="R57" s="54">
        <v>18</v>
      </c>
      <c r="S57" s="61">
        <f t="shared" si="11"/>
        <v>0.20930232558139536</v>
      </c>
    </row>
    <row r="58" spans="1:19" ht="17.5" x14ac:dyDescent="0.35">
      <c r="A58" s="5" t="s">
        <v>55</v>
      </c>
      <c r="B58" s="1">
        <v>6</v>
      </c>
      <c r="C58" s="2">
        <v>3258</v>
      </c>
      <c r="D58" s="54">
        <v>3129</v>
      </c>
      <c r="E58" s="54">
        <v>0</v>
      </c>
      <c r="F58" s="54">
        <v>1</v>
      </c>
      <c r="G58" s="54">
        <v>3130</v>
      </c>
      <c r="H58" s="54">
        <v>909</v>
      </c>
      <c r="I58" s="60">
        <f t="shared" si="6"/>
        <v>0.29041533546325876</v>
      </c>
      <c r="J58" s="54">
        <v>697</v>
      </c>
      <c r="K58" s="60">
        <f t="shared" si="7"/>
        <v>0.22268370607028753</v>
      </c>
      <c r="L58" s="54">
        <v>4</v>
      </c>
      <c r="M58" s="60">
        <f t="shared" si="8"/>
        <v>1.2779552715654952E-3</v>
      </c>
      <c r="N58" s="54">
        <v>1083</v>
      </c>
      <c r="O58" s="60">
        <f t="shared" si="9"/>
        <v>0.34600638977635784</v>
      </c>
      <c r="P58" s="54">
        <v>1</v>
      </c>
      <c r="Q58" s="60">
        <f t="shared" si="10"/>
        <v>3.1948881789137381E-4</v>
      </c>
      <c r="R58" s="54">
        <v>436</v>
      </c>
      <c r="S58" s="61">
        <f t="shared" si="11"/>
        <v>0.13929712460063898</v>
      </c>
    </row>
    <row r="59" spans="1:19" ht="17.5" x14ac:dyDescent="0.35">
      <c r="A59" s="5" t="s">
        <v>56</v>
      </c>
      <c r="B59" s="1">
        <v>5</v>
      </c>
      <c r="C59" s="2">
        <v>1962</v>
      </c>
      <c r="D59" s="54">
        <v>1857</v>
      </c>
      <c r="E59" s="54">
        <v>0</v>
      </c>
      <c r="F59" s="54">
        <v>0</v>
      </c>
      <c r="G59" s="54">
        <v>1857</v>
      </c>
      <c r="H59" s="54">
        <v>104</v>
      </c>
      <c r="I59" s="60">
        <f t="shared" si="6"/>
        <v>5.6004308023694133E-2</v>
      </c>
      <c r="J59" s="54">
        <v>239</v>
      </c>
      <c r="K59" s="60">
        <f t="shared" si="7"/>
        <v>0.12870220786214323</v>
      </c>
      <c r="L59" s="54">
        <v>1</v>
      </c>
      <c r="M59" s="60">
        <f t="shared" si="8"/>
        <v>5.3850296176628971E-4</v>
      </c>
      <c r="N59" s="54">
        <v>33</v>
      </c>
      <c r="O59" s="60">
        <f t="shared" si="9"/>
        <v>1.7770597738287562E-2</v>
      </c>
      <c r="P59" s="54">
        <v>0</v>
      </c>
      <c r="Q59" s="60">
        <f t="shared" si="10"/>
        <v>0</v>
      </c>
      <c r="R59" s="54">
        <v>1480</v>
      </c>
      <c r="S59" s="61">
        <f t="shared" si="11"/>
        <v>0.79698438341410882</v>
      </c>
    </row>
    <row r="60" spans="1:19" ht="17.5" x14ac:dyDescent="0.35">
      <c r="A60" s="5" t="s">
        <v>57</v>
      </c>
      <c r="B60" s="1">
        <v>2</v>
      </c>
      <c r="C60" s="2">
        <v>217</v>
      </c>
      <c r="D60" s="54">
        <v>289</v>
      </c>
      <c r="E60" s="54">
        <v>0</v>
      </c>
      <c r="F60" s="54">
        <v>0</v>
      </c>
      <c r="G60" s="54">
        <v>289</v>
      </c>
      <c r="H60" s="54">
        <v>72</v>
      </c>
      <c r="I60" s="60">
        <f t="shared" si="6"/>
        <v>0.2491349480968858</v>
      </c>
      <c r="J60" s="54">
        <v>160</v>
      </c>
      <c r="K60" s="60">
        <f t="shared" si="7"/>
        <v>0.55363321799307963</v>
      </c>
      <c r="L60" s="54">
        <v>2</v>
      </c>
      <c r="M60" s="60">
        <f t="shared" si="8"/>
        <v>6.920415224913495E-3</v>
      </c>
      <c r="N60" s="54">
        <v>22</v>
      </c>
      <c r="O60" s="60">
        <f t="shared" si="9"/>
        <v>7.6124567474048443E-2</v>
      </c>
      <c r="P60" s="54">
        <v>0</v>
      </c>
      <c r="Q60" s="60">
        <f t="shared" si="10"/>
        <v>0</v>
      </c>
      <c r="R60" s="54">
        <v>33</v>
      </c>
      <c r="S60" s="61">
        <f t="shared" si="11"/>
        <v>0.11418685121107267</v>
      </c>
    </row>
    <row r="61" spans="1:19" ht="18" thickBot="1" x14ac:dyDescent="0.4">
      <c r="A61" s="6" t="s">
        <v>58</v>
      </c>
      <c r="B61" s="68">
        <v>4</v>
      </c>
      <c r="C61" s="2">
        <v>133</v>
      </c>
      <c r="D61" s="69">
        <v>106</v>
      </c>
      <c r="E61" s="69">
        <v>0</v>
      </c>
      <c r="F61" s="69">
        <v>0</v>
      </c>
      <c r="G61" s="69">
        <v>106</v>
      </c>
      <c r="H61" s="69">
        <v>21</v>
      </c>
      <c r="I61" s="60">
        <f t="shared" si="6"/>
        <v>0.19811320754716982</v>
      </c>
      <c r="J61" s="70">
        <v>51</v>
      </c>
      <c r="K61" s="60">
        <f t="shared" si="7"/>
        <v>0.48113207547169812</v>
      </c>
      <c r="L61" s="70">
        <v>0</v>
      </c>
      <c r="M61" s="60">
        <f t="shared" si="8"/>
        <v>0</v>
      </c>
      <c r="N61" s="70">
        <v>10</v>
      </c>
      <c r="O61" s="60">
        <f t="shared" si="9"/>
        <v>9.4339622641509441E-2</v>
      </c>
      <c r="P61" s="70">
        <v>0</v>
      </c>
      <c r="Q61" s="60">
        <f t="shared" si="10"/>
        <v>0</v>
      </c>
      <c r="R61" s="70">
        <v>24</v>
      </c>
      <c r="S61" s="61">
        <f t="shared" si="11"/>
        <v>0.22641509433962265</v>
      </c>
    </row>
    <row r="62" spans="1:19" ht="18.5" thickBot="1" x14ac:dyDescent="0.45">
      <c r="A62" s="24" t="s">
        <v>59</v>
      </c>
      <c r="B62" s="25"/>
      <c r="C62" s="26">
        <f t="shared" ref="C62:H62" si="12">SUM(C9:C61)</f>
        <v>93483</v>
      </c>
      <c r="D62" s="26">
        <f t="shared" si="12"/>
        <v>102199</v>
      </c>
      <c r="E62" s="26">
        <f t="shared" si="12"/>
        <v>0</v>
      </c>
      <c r="F62" s="26">
        <f t="shared" si="12"/>
        <v>2769</v>
      </c>
      <c r="G62" s="26">
        <f t="shared" si="12"/>
        <v>104356</v>
      </c>
      <c r="H62" s="26">
        <f t="shared" si="12"/>
        <v>16143</v>
      </c>
      <c r="I62" s="27">
        <f t="shared" ref="I62" si="13">H62/G62</f>
        <v>0.15469163248878837</v>
      </c>
      <c r="J62" s="26">
        <f>SUM(J9:J61)</f>
        <v>28126</v>
      </c>
      <c r="K62" s="27">
        <f t="shared" ref="K62" si="14">J62/G62</f>
        <v>0.26951972095519183</v>
      </c>
      <c r="L62" s="26">
        <f>SUM(L9:L61)</f>
        <v>284</v>
      </c>
      <c r="M62" s="27">
        <f t="shared" ref="M62" si="15">L62/G62</f>
        <v>2.7214534861435854E-3</v>
      </c>
      <c r="N62" s="26">
        <f>SUM(N9:N61)</f>
        <v>12796</v>
      </c>
      <c r="O62" s="27">
        <f t="shared" ref="O62" si="16">N62/G62</f>
        <v>0.12261872819962437</v>
      </c>
      <c r="P62" s="26">
        <f>SUM(P9:P61)</f>
        <v>11</v>
      </c>
      <c r="Q62" s="27">
        <f t="shared" ref="Q62" si="17">P62/G62</f>
        <v>1.0540840967457549E-4</v>
      </c>
      <c r="R62" s="26">
        <f>SUM(R9:R61)</f>
        <v>46996</v>
      </c>
      <c r="S62" s="28">
        <f t="shared" ref="S62" si="18">R62/G62</f>
        <v>0.45034305646057726</v>
      </c>
    </row>
    <row r="63" spans="1:19" ht="15.5" x14ac:dyDescent="0.35">
      <c r="A63" s="92" t="s">
        <v>95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4"/>
    </row>
    <row r="64" spans="1:19" ht="15.5" x14ac:dyDescent="0.35">
      <c r="A64" s="8"/>
      <c r="B64" s="76" t="s">
        <v>96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7"/>
    </row>
    <row r="65" spans="1:19" ht="15.5" x14ac:dyDescent="0.35">
      <c r="A65" s="78" t="s">
        <v>97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7"/>
    </row>
    <row r="66" spans="1:19" ht="16" thickBot="1" x14ac:dyDescent="0.4">
      <c r="A66" s="79" t="s">
        <v>105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1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29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63" t="s">
        <v>12</v>
      </c>
      <c r="B9" s="62">
        <v>1570</v>
      </c>
      <c r="C9" s="64">
        <v>1809</v>
      </c>
      <c r="D9" s="53">
        <v>0</v>
      </c>
      <c r="E9" s="53">
        <v>0</v>
      </c>
      <c r="F9" s="53">
        <v>1809</v>
      </c>
      <c r="G9" s="53">
        <v>301</v>
      </c>
      <c r="H9" s="60">
        <v>0.1663902708678828</v>
      </c>
      <c r="I9" s="53">
        <v>425</v>
      </c>
      <c r="J9" s="60">
        <v>0.23493642896627973</v>
      </c>
      <c r="K9" s="53">
        <v>8</v>
      </c>
      <c r="L9" s="60">
        <v>4.4223327805417356E-3</v>
      </c>
      <c r="M9" s="53">
        <v>271</v>
      </c>
      <c r="N9" s="60">
        <v>0.14980652294085131</v>
      </c>
      <c r="O9" s="53">
        <v>0</v>
      </c>
      <c r="P9" s="60">
        <v>0</v>
      </c>
      <c r="Q9" s="53">
        <v>804</v>
      </c>
      <c r="R9" s="61">
        <v>0.44444444444444442</v>
      </c>
    </row>
    <row r="10" spans="1:18" ht="17.5" x14ac:dyDescent="0.35">
      <c r="A10" s="5" t="s">
        <v>25</v>
      </c>
      <c r="B10" s="52">
        <v>2154</v>
      </c>
      <c r="C10" s="54">
        <v>1631</v>
      </c>
      <c r="D10" s="54">
        <v>0</v>
      </c>
      <c r="E10" s="54">
        <v>0</v>
      </c>
      <c r="F10" s="54">
        <v>1631</v>
      </c>
      <c r="G10" s="54">
        <v>392</v>
      </c>
      <c r="H10" s="55">
        <v>0.24034334763948498</v>
      </c>
      <c r="I10" s="54">
        <v>426</v>
      </c>
      <c r="J10" s="55">
        <v>0.26118945432250151</v>
      </c>
      <c r="K10" s="54">
        <v>4</v>
      </c>
      <c r="L10" s="55">
        <v>2.452483139178418E-3</v>
      </c>
      <c r="M10" s="54">
        <v>244</v>
      </c>
      <c r="N10" s="55">
        <v>0.14960147148988351</v>
      </c>
      <c r="O10" s="54">
        <v>0</v>
      </c>
      <c r="P10" s="55">
        <v>0</v>
      </c>
      <c r="Q10" s="54">
        <v>565</v>
      </c>
      <c r="R10" s="56">
        <v>0.34641324340895158</v>
      </c>
    </row>
    <row r="11" spans="1:18" ht="17.5" x14ac:dyDescent="0.35">
      <c r="A11" s="5" t="s">
        <v>27</v>
      </c>
      <c r="B11" s="52">
        <v>447</v>
      </c>
      <c r="C11" s="54">
        <v>372</v>
      </c>
      <c r="D11" s="54">
        <v>0</v>
      </c>
      <c r="E11" s="54">
        <v>0</v>
      </c>
      <c r="F11" s="54">
        <v>372</v>
      </c>
      <c r="G11" s="54">
        <v>61</v>
      </c>
      <c r="H11" s="55">
        <v>0.16397849462365591</v>
      </c>
      <c r="I11" s="54">
        <v>90</v>
      </c>
      <c r="J11" s="55">
        <v>0.24193548387096775</v>
      </c>
      <c r="K11" s="54">
        <v>2</v>
      </c>
      <c r="L11" s="55">
        <v>5.3763440860215058E-3</v>
      </c>
      <c r="M11" s="54">
        <v>76</v>
      </c>
      <c r="N11" s="55">
        <v>0.20430107526881722</v>
      </c>
      <c r="O11" s="54">
        <v>0</v>
      </c>
      <c r="P11" s="55">
        <v>0</v>
      </c>
      <c r="Q11" s="54">
        <v>143</v>
      </c>
      <c r="R11" s="56">
        <v>0.38440860215053763</v>
      </c>
    </row>
    <row r="12" spans="1:18" ht="17.5" x14ac:dyDescent="0.35">
      <c r="A12" s="5" t="s">
        <v>36</v>
      </c>
      <c r="B12" s="52">
        <v>249</v>
      </c>
      <c r="C12" s="53">
        <v>324</v>
      </c>
      <c r="D12" s="54">
        <v>0</v>
      </c>
      <c r="E12" s="54">
        <v>0</v>
      </c>
      <c r="F12" s="54">
        <v>324</v>
      </c>
      <c r="G12" s="54">
        <v>50</v>
      </c>
      <c r="H12" s="55">
        <v>0.15432098765432098</v>
      </c>
      <c r="I12" s="54">
        <v>76</v>
      </c>
      <c r="J12" s="55">
        <v>0.23456790123456789</v>
      </c>
      <c r="K12" s="54">
        <v>2</v>
      </c>
      <c r="L12" s="55">
        <v>6.1728395061728392E-3</v>
      </c>
      <c r="M12" s="54">
        <v>52</v>
      </c>
      <c r="N12" s="55">
        <v>0.16049382716049382</v>
      </c>
      <c r="O12" s="54">
        <v>0</v>
      </c>
      <c r="P12" s="55">
        <v>0</v>
      </c>
      <c r="Q12" s="54">
        <v>144</v>
      </c>
      <c r="R12" s="56">
        <v>0.44444444444444442</v>
      </c>
    </row>
    <row r="13" spans="1:18" ht="17.5" x14ac:dyDescent="0.35">
      <c r="A13" s="5" t="s">
        <v>37</v>
      </c>
      <c r="B13" s="52">
        <v>1402</v>
      </c>
      <c r="C13" s="54">
        <v>3728</v>
      </c>
      <c r="D13" s="54">
        <v>0</v>
      </c>
      <c r="E13" s="54">
        <v>0</v>
      </c>
      <c r="F13" s="54">
        <v>3728</v>
      </c>
      <c r="G13" s="54">
        <v>1349</v>
      </c>
      <c r="H13" s="55">
        <v>0.36185622317596566</v>
      </c>
      <c r="I13" s="54">
        <v>931</v>
      </c>
      <c r="J13" s="55">
        <v>0.24973175965665237</v>
      </c>
      <c r="K13" s="54">
        <v>44</v>
      </c>
      <c r="L13" s="55">
        <v>1.1802575107296138E-2</v>
      </c>
      <c r="M13" s="54">
        <v>420</v>
      </c>
      <c r="N13" s="55">
        <v>0.11266094420600858</v>
      </c>
      <c r="O13" s="54">
        <v>0</v>
      </c>
      <c r="P13" s="55">
        <v>0</v>
      </c>
      <c r="Q13" s="54">
        <v>984</v>
      </c>
      <c r="R13" s="56">
        <v>0.26394849785407726</v>
      </c>
    </row>
    <row r="14" spans="1:18" ht="17.5" x14ac:dyDescent="0.35">
      <c r="A14" s="5" t="s">
        <v>40</v>
      </c>
      <c r="B14" s="52">
        <v>3211</v>
      </c>
      <c r="C14" s="54">
        <v>2950</v>
      </c>
      <c r="D14" s="54">
        <v>0</v>
      </c>
      <c r="E14" s="54">
        <v>0</v>
      </c>
      <c r="F14" s="54">
        <v>2950</v>
      </c>
      <c r="G14" s="54">
        <v>518</v>
      </c>
      <c r="H14" s="55">
        <v>0.17559322033898306</v>
      </c>
      <c r="I14" s="54">
        <v>685</v>
      </c>
      <c r="J14" s="55">
        <v>0.23220338983050848</v>
      </c>
      <c r="K14" s="54">
        <v>23</v>
      </c>
      <c r="L14" s="55">
        <v>7.7966101694915257E-3</v>
      </c>
      <c r="M14" s="54">
        <v>168</v>
      </c>
      <c r="N14" s="55">
        <v>5.6949152542372879E-2</v>
      </c>
      <c r="O14" s="54">
        <v>0</v>
      </c>
      <c r="P14" s="55">
        <v>0</v>
      </c>
      <c r="Q14" s="54">
        <v>1556</v>
      </c>
      <c r="R14" s="56">
        <v>0.52745762711864408</v>
      </c>
    </row>
    <row r="15" spans="1:18" ht="17.5" x14ac:dyDescent="0.35">
      <c r="A15" s="5" t="s">
        <v>45</v>
      </c>
      <c r="B15" s="52">
        <v>349</v>
      </c>
      <c r="C15" s="54">
        <v>260</v>
      </c>
      <c r="D15" s="54">
        <v>0</v>
      </c>
      <c r="E15" s="54">
        <v>0</v>
      </c>
      <c r="F15" s="54">
        <v>260</v>
      </c>
      <c r="G15" s="54">
        <v>117</v>
      </c>
      <c r="H15" s="55">
        <v>0.45</v>
      </c>
      <c r="I15" s="54">
        <v>94</v>
      </c>
      <c r="J15" s="55">
        <v>0.36153846153846153</v>
      </c>
      <c r="K15" s="54">
        <v>2</v>
      </c>
      <c r="L15" s="55">
        <v>7.6923076923076927E-3</v>
      </c>
      <c r="M15" s="54">
        <v>26</v>
      </c>
      <c r="N15" s="55">
        <v>0.1</v>
      </c>
      <c r="O15" s="54">
        <v>0</v>
      </c>
      <c r="P15" s="55">
        <v>0</v>
      </c>
      <c r="Q15" s="54">
        <v>21</v>
      </c>
      <c r="R15" s="56">
        <v>8.0769230769230774E-2</v>
      </c>
    </row>
    <row r="16" spans="1:18" ht="17.5" x14ac:dyDescent="0.35">
      <c r="A16" s="5" t="s">
        <v>46</v>
      </c>
      <c r="B16" s="52">
        <v>378</v>
      </c>
      <c r="C16" s="54">
        <v>458</v>
      </c>
      <c r="D16" s="54">
        <v>0</v>
      </c>
      <c r="E16" s="54">
        <v>0</v>
      </c>
      <c r="F16" s="54">
        <v>458</v>
      </c>
      <c r="G16" s="54">
        <v>147</v>
      </c>
      <c r="H16" s="55">
        <v>0.32096069868995636</v>
      </c>
      <c r="I16" s="54">
        <v>130</v>
      </c>
      <c r="J16" s="55">
        <v>0.28384279475982532</v>
      </c>
      <c r="K16" s="54">
        <v>0</v>
      </c>
      <c r="L16" s="55">
        <v>0</v>
      </c>
      <c r="M16" s="54">
        <v>55</v>
      </c>
      <c r="N16" s="55">
        <v>0.12008733624454149</v>
      </c>
      <c r="O16" s="54">
        <v>0</v>
      </c>
      <c r="P16" s="55">
        <v>0</v>
      </c>
      <c r="Q16" s="54">
        <v>126</v>
      </c>
      <c r="R16" s="56">
        <v>0.27510917030567683</v>
      </c>
    </row>
    <row r="17" spans="1:18" ht="17.5" x14ac:dyDescent="0.35">
      <c r="A17" s="5" t="s">
        <v>53</v>
      </c>
      <c r="B17" s="52">
        <v>3</v>
      </c>
      <c r="C17" s="54">
        <v>10</v>
      </c>
      <c r="D17" s="54">
        <v>0</v>
      </c>
      <c r="E17" s="54">
        <v>0</v>
      </c>
      <c r="F17" s="54">
        <v>10</v>
      </c>
      <c r="G17" s="54">
        <v>1</v>
      </c>
      <c r="H17" s="55">
        <v>0.1</v>
      </c>
      <c r="I17" s="54">
        <v>7</v>
      </c>
      <c r="J17" s="55">
        <v>0.7</v>
      </c>
      <c r="K17" s="54">
        <v>0</v>
      </c>
      <c r="L17" s="55">
        <v>0</v>
      </c>
      <c r="M17" s="54">
        <v>1</v>
      </c>
      <c r="N17" s="55">
        <v>0.1</v>
      </c>
      <c r="O17" s="54">
        <v>0</v>
      </c>
      <c r="P17" s="55">
        <v>0</v>
      </c>
      <c r="Q17" s="54">
        <v>1</v>
      </c>
      <c r="R17" s="56">
        <v>0.1</v>
      </c>
    </row>
    <row r="18" spans="1:18" ht="18" thickBot="1" x14ac:dyDescent="0.4">
      <c r="A18" s="6" t="s">
        <v>54</v>
      </c>
      <c r="B18" s="52">
        <v>78</v>
      </c>
      <c r="C18" s="54">
        <v>86</v>
      </c>
      <c r="D18" s="54">
        <v>0</v>
      </c>
      <c r="E18" s="54">
        <v>0</v>
      </c>
      <c r="F18" s="54">
        <v>86</v>
      </c>
      <c r="G18" s="54">
        <v>22</v>
      </c>
      <c r="H18" s="55">
        <v>0.2558139534883721</v>
      </c>
      <c r="I18" s="54">
        <v>27</v>
      </c>
      <c r="J18" s="55">
        <v>0.31395348837209303</v>
      </c>
      <c r="K18" s="54">
        <v>2</v>
      </c>
      <c r="L18" s="55">
        <v>2.3255813953488372E-2</v>
      </c>
      <c r="M18" s="54">
        <v>17</v>
      </c>
      <c r="N18" s="55">
        <v>0.19767441860465115</v>
      </c>
      <c r="O18" s="54">
        <v>0</v>
      </c>
      <c r="P18" s="55">
        <v>0</v>
      </c>
      <c r="Q18" s="54">
        <v>18</v>
      </c>
      <c r="R18" s="56">
        <v>0.20930232558139536</v>
      </c>
    </row>
    <row r="19" spans="1:18" ht="42.65" customHeight="1" thickBot="1" x14ac:dyDescent="0.45">
      <c r="A19" s="9" t="s">
        <v>94</v>
      </c>
      <c r="B19" s="11">
        <f t="shared" ref="B19:G19" si="0">SUM(B9:B18)</f>
        <v>9841</v>
      </c>
      <c r="C19" s="10">
        <f t="shared" si="0"/>
        <v>11628</v>
      </c>
      <c r="D19" s="11">
        <f t="shared" si="0"/>
        <v>0</v>
      </c>
      <c r="E19" s="10">
        <f t="shared" si="0"/>
        <v>0</v>
      </c>
      <c r="F19" s="11">
        <f t="shared" si="0"/>
        <v>11628</v>
      </c>
      <c r="G19" s="10">
        <f t="shared" si="0"/>
        <v>2958</v>
      </c>
      <c r="H19" s="13">
        <f>G19/F19</f>
        <v>0.25438596491228072</v>
      </c>
      <c r="I19" s="10">
        <f>SUM(I9:I18)</f>
        <v>2891</v>
      </c>
      <c r="J19" s="13">
        <f>I19/F19</f>
        <v>0.24862401100791193</v>
      </c>
      <c r="K19" s="10">
        <f>SUM(K9:K18)</f>
        <v>87</v>
      </c>
      <c r="L19" s="13">
        <f>K19/F19</f>
        <v>7.4819401444788441E-3</v>
      </c>
      <c r="M19" s="10">
        <f>SUM(M9:M18)</f>
        <v>1330</v>
      </c>
      <c r="N19" s="13">
        <f>M19/F19</f>
        <v>0.11437908496732026</v>
      </c>
      <c r="O19" s="10">
        <f>SUM(O9:O18)</f>
        <v>0</v>
      </c>
      <c r="P19" s="13">
        <f>O19/F19</f>
        <v>0</v>
      </c>
      <c r="Q19" s="10">
        <f>SUM(Q9:Q18)</f>
        <v>4362</v>
      </c>
      <c r="R19" s="13">
        <f>Q19/F19</f>
        <v>0.37512899896800828</v>
      </c>
    </row>
    <row r="20" spans="1:18" ht="17.5" customHeight="1" x14ac:dyDescent="0.35">
      <c r="A20" s="92" t="s">
        <v>95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5.5" x14ac:dyDescent="0.35">
      <c r="A21" s="8"/>
      <c r="B21" s="95" t="s">
        <v>96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97" t="s">
        <v>97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</row>
    <row r="23" spans="1:18" ht="16" thickBot="1" x14ac:dyDescent="0.4">
      <c r="A23" s="98" t="s">
        <v>106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29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141</v>
      </c>
      <c r="C9" s="17">
        <v>171</v>
      </c>
      <c r="D9" s="17">
        <v>0</v>
      </c>
      <c r="E9" s="17">
        <v>0</v>
      </c>
      <c r="F9" s="17">
        <v>171</v>
      </c>
      <c r="G9" s="17">
        <v>29</v>
      </c>
      <c r="H9" s="18">
        <v>0.16959064327485379</v>
      </c>
      <c r="I9" s="17">
        <v>33</v>
      </c>
      <c r="J9" s="18">
        <v>0.19298245614035087</v>
      </c>
      <c r="K9" s="17">
        <v>0</v>
      </c>
      <c r="L9" s="18">
        <v>0</v>
      </c>
      <c r="M9" s="17">
        <v>2</v>
      </c>
      <c r="N9" s="18">
        <v>1.1695906432748537E-2</v>
      </c>
      <c r="O9" s="17">
        <v>0</v>
      </c>
      <c r="P9" s="18">
        <v>0</v>
      </c>
      <c r="Q9" s="17">
        <v>107</v>
      </c>
      <c r="R9" s="19">
        <v>0.6257309941520468</v>
      </c>
    </row>
    <row r="10" spans="1:18" ht="17.5" x14ac:dyDescent="0.35">
      <c r="A10" s="1" t="s">
        <v>14</v>
      </c>
      <c r="B10" s="2">
        <v>134</v>
      </c>
      <c r="C10" s="15">
        <v>92</v>
      </c>
      <c r="D10" s="15">
        <v>0</v>
      </c>
      <c r="E10" s="15">
        <v>0</v>
      </c>
      <c r="F10" s="15">
        <v>92</v>
      </c>
      <c r="G10" s="15">
        <v>12</v>
      </c>
      <c r="H10" s="16">
        <v>0.13043478260869565</v>
      </c>
      <c r="I10" s="15">
        <v>46</v>
      </c>
      <c r="J10" s="16">
        <v>0.5</v>
      </c>
      <c r="K10" s="15">
        <v>0</v>
      </c>
      <c r="L10" s="16">
        <v>0</v>
      </c>
      <c r="M10" s="15">
        <v>3</v>
      </c>
      <c r="N10" s="16">
        <v>3.2608695652173912E-2</v>
      </c>
      <c r="O10" s="15">
        <v>0</v>
      </c>
      <c r="P10" s="16">
        <v>0</v>
      </c>
      <c r="Q10" s="15">
        <v>31</v>
      </c>
      <c r="R10" s="20">
        <v>0.33695652173913043</v>
      </c>
    </row>
    <row r="11" spans="1:18" ht="17.5" x14ac:dyDescent="0.35">
      <c r="A11" s="1" t="s">
        <v>26</v>
      </c>
      <c r="B11" s="2">
        <v>1816</v>
      </c>
      <c r="C11" s="15">
        <v>942</v>
      </c>
      <c r="D11" s="15">
        <v>0</v>
      </c>
      <c r="E11" s="15">
        <v>0</v>
      </c>
      <c r="F11" s="15">
        <v>942</v>
      </c>
      <c r="G11" s="15">
        <v>142</v>
      </c>
      <c r="H11" s="16">
        <v>0.15074309978768577</v>
      </c>
      <c r="I11" s="15">
        <v>417</v>
      </c>
      <c r="J11" s="16">
        <v>0.4426751592356688</v>
      </c>
      <c r="K11" s="15">
        <v>0</v>
      </c>
      <c r="L11" s="16">
        <v>0</v>
      </c>
      <c r="M11" s="15">
        <v>85</v>
      </c>
      <c r="N11" s="16">
        <v>9.023354564755838E-2</v>
      </c>
      <c r="O11" s="15">
        <v>0</v>
      </c>
      <c r="P11" s="16">
        <v>0</v>
      </c>
      <c r="Q11" s="15">
        <v>298</v>
      </c>
      <c r="R11" s="20">
        <v>0.31634819532908703</v>
      </c>
    </row>
    <row r="12" spans="1:18" ht="17.5" x14ac:dyDescent="0.35">
      <c r="A12" s="1" t="s">
        <v>44</v>
      </c>
      <c r="B12" s="2">
        <v>7682</v>
      </c>
      <c r="C12" s="15">
        <v>7442</v>
      </c>
      <c r="D12" s="15">
        <v>0</v>
      </c>
      <c r="E12" s="15">
        <v>2768</v>
      </c>
      <c r="F12" s="15">
        <v>7446</v>
      </c>
      <c r="G12" s="15">
        <v>967</v>
      </c>
      <c r="H12" s="16">
        <v>0.12986838571044856</v>
      </c>
      <c r="I12" s="15">
        <v>1693</v>
      </c>
      <c r="J12" s="16">
        <v>0.22737040021488047</v>
      </c>
      <c r="K12" s="15">
        <v>9</v>
      </c>
      <c r="L12" s="16">
        <v>1.2087026591458502E-3</v>
      </c>
      <c r="M12" s="15">
        <v>534</v>
      </c>
      <c r="N12" s="16">
        <v>7.1716357775987102E-2</v>
      </c>
      <c r="O12" s="15">
        <v>4</v>
      </c>
      <c r="P12" s="16">
        <v>5.3720118184260007E-4</v>
      </c>
      <c r="Q12" s="15">
        <v>4239</v>
      </c>
      <c r="R12" s="20">
        <v>0.56929895245769546</v>
      </c>
    </row>
    <row r="13" spans="1:18" ht="17.5" x14ac:dyDescent="0.35">
      <c r="A13" s="73" t="s">
        <v>52</v>
      </c>
      <c r="B13" s="2">
        <v>1627</v>
      </c>
      <c r="C13" s="74"/>
      <c r="D13" s="74"/>
      <c r="E13" s="74"/>
      <c r="F13" s="15">
        <v>1805</v>
      </c>
      <c r="G13" s="15">
        <v>293</v>
      </c>
      <c r="H13" s="16">
        <v>0.16232686980609418</v>
      </c>
      <c r="I13" s="15">
        <v>691</v>
      </c>
      <c r="J13" s="16">
        <v>0.38282548476454292</v>
      </c>
      <c r="K13" s="15">
        <v>5</v>
      </c>
      <c r="L13" s="16">
        <v>2.7700831024930748E-3</v>
      </c>
      <c r="M13" s="15">
        <v>305</v>
      </c>
      <c r="N13" s="16">
        <v>0.16897506925207756</v>
      </c>
      <c r="O13" s="15">
        <v>0</v>
      </c>
      <c r="P13" s="16">
        <v>0</v>
      </c>
      <c r="Q13" s="15">
        <v>511</v>
      </c>
      <c r="R13" s="20">
        <v>0.28310249307479224</v>
      </c>
    </row>
    <row r="14" spans="1:18" ht="18" thickBot="1" x14ac:dyDescent="0.4">
      <c r="A14" s="1" t="s">
        <v>57</v>
      </c>
      <c r="B14" s="2">
        <v>217</v>
      </c>
      <c r="C14" s="15">
        <v>289</v>
      </c>
      <c r="D14" s="15">
        <v>0</v>
      </c>
      <c r="E14" s="15">
        <v>0</v>
      </c>
      <c r="F14" s="15">
        <v>289</v>
      </c>
      <c r="G14" s="15">
        <v>72</v>
      </c>
      <c r="H14" s="16">
        <v>0.2491349480968858</v>
      </c>
      <c r="I14" s="15">
        <v>160</v>
      </c>
      <c r="J14" s="16">
        <v>0.55363321799307963</v>
      </c>
      <c r="K14" s="15">
        <v>2</v>
      </c>
      <c r="L14" s="16">
        <v>6.920415224913495E-3</v>
      </c>
      <c r="M14" s="15">
        <v>22</v>
      </c>
      <c r="N14" s="16">
        <v>7.6124567474048443E-2</v>
      </c>
      <c r="O14" s="15">
        <v>0</v>
      </c>
      <c r="P14" s="16">
        <v>0</v>
      </c>
      <c r="Q14" s="15">
        <v>33</v>
      </c>
      <c r="R14" s="20">
        <v>0.11418685121107267</v>
      </c>
    </row>
    <row r="15" spans="1:18" ht="36.5" thickBot="1" x14ac:dyDescent="0.45">
      <c r="A15" s="9" t="s">
        <v>94</v>
      </c>
      <c r="B15" s="10">
        <f t="shared" ref="B15:G15" si="0">SUM(B9:B14)</f>
        <v>11617</v>
      </c>
      <c r="C15" s="11">
        <f t="shared" si="0"/>
        <v>8936</v>
      </c>
      <c r="D15" s="10">
        <f t="shared" si="0"/>
        <v>0</v>
      </c>
      <c r="E15" s="11">
        <f t="shared" si="0"/>
        <v>2768</v>
      </c>
      <c r="F15" s="10">
        <f t="shared" si="0"/>
        <v>10745</v>
      </c>
      <c r="G15" s="11">
        <f t="shared" si="0"/>
        <v>1515</v>
      </c>
      <c r="H15" s="12">
        <f>G15/F15</f>
        <v>0.140995812005584</v>
      </c>
      <c r="I15" s="11">
        <f>SUM(I9:I14)</f>
        <v>3040</v>
      </c>
      <c r="J15" s="12">
        <f>I15/F15</f>
        <v>0.28292228943694742</v>
      </c>
      <c r="K15" s="11">
        <f>SUM(K9:K14)</f>
        <v>16</v>
      </c>
      <c r="L15" s="12">
        <f>K15/F15</f>
        <v>1.4890646812470917E-3</v>
      </c>
      <c r="M15" s="11">
        <f>SUM(M9:M14)</f>
        <v>951</v>
      </c>
      <c r="N15" s="12">
        <f>M15/F15</f>
        <v>8.8506281991624011E-2</v>
      </c>
      <c r="O15" s="11">
        <f>SUM(O9:O14)</f>
        <v>4</v>
      </c>
      <c r="P15" s="12">
        <f>O15/F15</f>
        <v>3.7226617031177293E-4</v>
      </c>
      <c r="Q15" s="11">
        <f>SUM(Q9:Q14)</f>
        <v>5219</v>
      </c>
      <c r="R15" s="13">
        <f>Q15/F15</f>
        <v>0.48571428571428571</v>
      </c>
    </row>
    <row r="16" spans="1:18" ht="17.5" customHeight="1" x14ac:dyDescent="0.35">
      <c r="A16" s="92" t="s">
        <v>95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4"/>
    </row>
    <row r="17" spans="1:18" ht="15.5" x14ac:dyDescent="0.35">
      <c r="A17" s="8"/>
      <c r="B17" s="95" t="s">
        <v>96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6"/>
    </row>
    <row r="18" spans="1:18" ht="15.5" x14ac:dyDescent="0.35">
      <c r="A18" s="97" t="s">
        <v>97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6" thickBot="1" x14ac:dyDescent="0.4">
      <c r="A19" s="98" t="s">
        <v>106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29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752</v>
      </c>
      <c r="C9" s="17">
        <v>3176</v>
      </c>
      <c r="D9" s="17">
        <v>0</v>
      </c>
      <c r="E9" s="17">
        <v>0</v>
      </c>
      <c r="F9" s="17">
        <v>3176</v>
      </c>
      <c r="G9" s="17">
        <v>492</v>
      </c>
      <c r="H9" s="18">
        <v>0.15491183879093198</v>
      </c>
      <c r="I9" s="17">
        <v>836</v>
      </c>
      <c r="J9" s="18">
        <v>0.26322418136020154</v>
      </c>
      <c r="K9" s="17">
        <v>7</v>
      </c>
      <c r="L9" s="18">
        <v>2.2040302267002519E-3</v>
      </c>
      <c r="M9" s="17">
        <v>272</v>
      </c>
      <c r="N9" s="18">
        <v>8.5642317380352648E-2</v>
      </c>
      <c r="O9" s="17">
        <v>0</v>
      </c>
      <c r="P9" s="18">
        <v>0</v>
      </c>
      <c r="Q9" s="17">
        <v>1569</v>
      </c>
      <c r="R9" s="19">
        <v>0.49401763224181361</v>
      </c>
    </row>
    <row r="10" spans="1:18" ht="17.5" x14ac:dyDescent="0.35">
      <c r="A10" s="5" t="s">
        <v>15</v>
      </c>
      <c r="B10" s="2">
        <v>3397</v>
      </c>
      <c r="C10" s="15">
        <v>3963</v>
      </c>
      <c r="D10" s="15">
        <v>0</v>
      </c>
      <c r="E10" s="15">
        <v>0</v>
      </c>
      <c r="F10" s="15">
        <v>3951</v>
      </c>
      <c r="G10" s="15">
        <v>571</v>
      </c>
      <c r="H10" s="16">
        <v>0.14452037458871173</v>
      </c>
      <c r="I10" s="15">
        <v>728</v>
      </c>
      <c r="J10" s="16">
        <v>0.18425715008858518</v>
      </c>
      <c r="K10" s="15">
        <v>16</v>
      </c>
      <c r="L10" s="16">
        <v>4.0496076942546193E-3</v>
      </c>
      <c r="M10" s="15">
        <v>0</v>
      </c>
      <c r="N10" s="16">
        <v>0</v>
      </c>
      <c r="O10" s="15">
        <v>1</v>
      </c>
      <c r="P10" s="16">
        <v>2.531004808909137E-4</v>
      </c>
      <c r="Q10" s="15">
        <v>2635</v>
      </c>
      <c r="R10" s="20">
        <v>0.66691976714755763</v>
      </c>
    </row>
    <row r="11" spans="1:18" ht="17.5" x14ac:dyDescent="0.35">
      <c r="A11" s="5" t="s">
        <v>16</v>
      </c>
      <c r="B11" s="2">
        <v>4127</v>
      </c>
      <c r="C11" s="15">
        <v>4696</v>
      </c>
      <c r="D11" s="15">
        <v>0</v>
      </c>
      <c r="E11" s="15">
        <v>0</v>
      </c>
      <c r="F11" s="15">
        <v>4696</v>
      </c>
      <c r="G11" s="15">
        <v>628</v>
      </c>
      <c r="H11" s="16">
        <v>0.13373083475298125</v>
      </c>
      <c r="I11" s="15">
        <v>2133</v>
      </c>
      <c r="J11" s="16">
        <v>0.45421635434412266</v>
      </c>
      <c r="K11" s="15">
        <v>10</v>
      </c>
      <c r="L11" s="16">
        <v>2.1294718909710391E-3</v>
      </c>
      <c r="M11" s="15">
        <v>1473</v>
      </c>
      <c r="N11" s="16">
        <v>0.31367120954003408</v>
      </c>
      <c r="O11" s="15">
        <v>0</v>
      </c>
      <c r="P11" s="16">
        <v>0</v>
      </c>
      <c r="Q11" s="15">
        <v>452</v>
      </c>
      <c r="R11" s="20">
        <v>9.6252129471890976E-2</v>
      </c>
    </row>
    <row r="12" spans="1:18" ht="17.5" x14ac:dyDescent="0.35">
      <c r="A12" s="5" t="s">
        <v>23</v>
      </c>
      <c r="B12" s="2">
        <v>1014</v>
      </c>
      <c r="C12" s="15">
        <v>1175</v>
      </c>
      <c r="D12" s="15">
        <v>0</v>
      </c>
      <c r="E12" s="15">
        <v>0</v>
      </c>
      <c r="F12" s="15">
        <v>1175</v>
      </c>
      <c r="G12" s="15">
        <v>54</v>
      </c>
      <c r="H12" s="16">
        <v>4.5957446808510639E-2</v>
      </c>
      <c r="I12" s="15">
        <v>255</v>
      </c>
      <c r="J12" s="16">
        <v>0.21702127659574469</v>
      </c>
      <c r="K12" s="15">
        <v>5</v>
      </c>
      <c r="L12" s="16">
        <v>4.2553191489361703E-3</v>
      </c>
      <c r="M12" s="15">
        <v>28</v>
      </c>
      <c r="N12" s="16">
        <v>2.3829787234042554E-2</v>
      </c>
      <c r="O12" s="15">
        <v>1</v>
      </c>
      <c r="P12" s="16">
        <v>8.5106382978723403E-4</v>
      </c>
      <c r="Q12" s="15">
        <v>832</v>
      </c>
      <c r="R12" s="20">
        <v>0.70808510638297872</v>
      </c>
    </row>
    <row r="13" spans="1:18" ht="17.5" x14ac:dyDescent="0.35">
      <c r="A13" s="5" t="s">
        <v>31</v>
      </c>
      <c r="B13" s="2">
        <v>813</v>
      </c>
      <c r="C13" s="15">
        <v>796</v>
      </c>
      <c r="D13" s="15">
        <v>0</v>
      </c>
      <c r="E13" s="15">
        <v>0</v>
      </c>
      <c r="F13" s="15">
        <v>796</v>
      </c>
      <c r="G13" s="15">
        <v>197</v>
      </c>
      <c r="H13" s="16">
        <v>0.24748743718592964</v>
      </c>
      <c r="I13" s="15">
        <v>339</v>
      </c>
      <c r="J13" s="16">
        <v>0.42587939698492461</v>
      </c>
      <c r="K13" s="15">
        <v>2</v>
      </c>
      <c r="L13" s="16">
        <v>2.5125628140703518E-3</v>
      </c>
      <c r="M13" s="15">
        <v>42</v>
      </c>
      <c r="N13" s="16">
        <v>5.2763819095477386E-2</v>
      </c>
      <c r="O13" s="15">
        <v>0</v>
      </c>
      <c r="P13" s="16">
        <v>0</v>
      </c>
      <c r="Q13" s="15">
        <v>216</v>
      </c>
      <c r="R13" s="20">
        <v>0.271356783919598</v>
      </c>
    </row>
    <row r="14" spans="1:18" ht="17.5" x14ac:dyDescent="0.35">
      <c r="A14" s="5" t="s">
        <v>33</v>
      </c>
      <c r="B14" s="2">
        <v>2615</v>
      </c>
      <c r="C14" s="15">
        <v>1792</v>
      </c>
      <c r="D14" s="15">
        <v>0</v>
      </c>
      <c r="E14" s="15">
        <v>0</v>
      </c>
      <c r="F14" s="15">
        <v>1792</v>
      </c>
      <c r="G14" s="15">
        <v>287</v>
      </c>
      <c r="H14" s="16">
        <v>0.16015625</v>
      </c>
      <c r="I14" s="15">
        <v>754</v>
      </c>
      <c r="J14" s="16">
        <v>0.42075892857142855</v>
      </c>
      <c r="K14" s="15">
        <v>2</v>
      </c>
      <c r="L14" s="16">
        <v>1.1160714285714285E-3</v>
      </c>
      <c r="M14" s="15">
        <v>547</v>
      </c>
      <c r="N14" s="16">
        <v>0.3052455357142857</v>
      </c>
      <c r="O14" s="15">
        <v>0</v>
      </c>
      <c r="P14" s="16">
        <v>0</v>
      </c>
      <c r="Q14" s="15">
        <v>202</v>
      </c>
      <c r="R14" s="20">
        <v>0.11272321428571429</v>
      </c>
    </row>
    <row r="15" spans="1:18" ht="17.5" x14ac:dyDescent="0.35">
      <c r="A15" s="5" t="s">
        <v>47</v>
      </c>
      <c r="B15" s="2">
        <v>1811</v>
      </c>
      <c r="C15" s="15">
        <v>875</v>
      </c>
      <c r="D15" s="15">
        <v>0</v>
      </c>
      <c r="E15" s="15">
        <v>0</v>
      </c>
      <c r="F15" s="15">
        <v>875</v>
      </c>
      <c r="G15" s="15">
        <v>129</v>
      </c>
      <c r="H15" s="16">
        <v>0.14742857142857144</v>
      </c>
      <c r="I15" s="15">
        <v>387</v>
      </c>
      <c r="J15" s="16">
        <v>0.44228571428571428</v>
      </c>
      <c r="K15" s="15">
        <v>0</v>
      </c>
      <c r="L15" s="16">
        <v>0</v>
      </c>
      <c r="M15" s="15">
        <v>160</v>
      </c>
      <c r="N15" s="16">
        <v>0.18285714285714286</v>
      </c>
      <c r="O15" s="15">
        <v>0</v>
      </c>
      <c r="P15" s="16">
        <v>0</v>
      </c>
      <c r="Q15" s="15">
        <v>199</v>
      </c>
      <c r="R15" s="20">
        <v>0.22742857142857142</v>
      </c>
    </row>
    <row r="16" spans="1:18" ht="18" thickBot="1" x14ac:dyDescent="0.4">
      <c r="A16" s="6" t="s">
        <v>49</v>
      </c>
      <c r="B16" s="7">
        <v>2574</v>
      </c>
      <c r="C16" s="21">
        <v>2896</v>
      </c>
      <c r="D16" s="21">
        <v>0</v>
      </c>
      <c r="E16" s="21">
        <v>0</v>
      </c>
      <c r="F16" s="21">
        <v>2896</v>
      </c>
      <c r="G16" s="21">
        <v>510</v>
      </c>
      <c r="H16" s="22">
        <v>0.17610497237569062</v>
      </c>
      <c r="I16" s="21">
        <v>795</v>
      </c>
      <c r="J16" s="22">
        <v>0.27451657458563539</v>
      </c>
      <c r="K16" s="21">
        <v>6</v>
      </c>
      <c r="L16" s="22">
        <v>2.0718232044198894E-3</v>
      </c>
      <c r="M16" s="21">
        <v>774</v>
      </c>
      <c r="N16" s="22">
        <v>0.26726519337016574</v>
      </c>
      <c r="O16" s="21">
        <v>1</v>
      </c>
      <c r="P16" s="22">
        <v>3.453038674033149E-4</v>
      </c>
      <c r="Q16" s="21">
        <v>810</v>
      </c>
      <c r="R16" s="23">
        <v>0.27969613259668508</v>
      </c>
    </row>
    <row r="17" spans="1:18" ht="36.5" thickBot="1" x14ac:dyDescent="0.45">
      <c r="A17" s="51" t="s">
        <v>94</v>
      </c>
      <c r="B17" s="47">
        <f t="shared" ref="B17:G17" si="0">SUM(B9:B16)</f>
        <v>17103</v>
      </c>
      <c r="C17" s="48">
        <f t="shared" si="0"/>
        <v>19369</v>
      </c>
      <c r="D17" s="47">
        <f t="shared" si="0"/>
        <v>0</v>
      </c>
      <c r="E17" s="48">
        <f t="shared" si="0"/>
        <v>0</v>
      </c>
      <c r="F17" s="47">
        <f t="shared" si="0"/>
        <v>19357</v>
      </c>
      <c r="G17" s="48">
        <f t="shared" si="0"/>
        <v>2868</v>
      </c>
      <c r="H17" s="49">
        <f>G17/F17</f>
        <v>0.1481634550808493</v>
      </c>
      <c r="I17" s="48">
        <f>SUM(I9:I16)</f>
        <v>6227</v>
      </c>
      <c r="J17" s="49">
        <f>I17/F17</f>
        <v>0.32169241101410345</v>
      </c>
      <c r="K17" s="48">
        <f>SUM(K9:K16)</f>
        <v>48</v>
      </c>
      <c r="L17" s="49">
        <f>K17/F17</f>
        <v>2.479723097587436E-3</v>
      </c>
      <c r="M17" s="48">
        <f>SUM(M9:M16)</f>
        <v>3296</v>
      </c>
      <c r="N17" s="49">
        <f>M17/F17</f>
        <v>0.17027431936767062</v>
      </c>
      <c r="O17" s="48">
        <f>SUM(O9:O16)</f>
        <v>3</v>
      </c>
      <c r="P17" s="49">
        <f>O17/F17</f>
        <v>1.5498269359921475E-4</v>
      </c>
      <c r="Q17" s="48">
        <f>SUM(Q9:Q16)</f>
        <v>6915</v>
      </c>
      <c r="R17" s="50">
        <f>Q17/F17</f>
        <v>0.35723510874619002</v>
      </c>
    </row>
    <row r="18" spans="1:18" ht="17.5" customHeight="1" x14ac:dyDescent="0.35">
      <c r="A18" s="92" t="s">
        <v>95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</row>
    <row r="19" spans="1:18" ht="15.5" x14ac:dyDescent="0.35">
      <c r="A19" s="8"/>
      <c r="B19" s="95" t="s">
        <v>96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  <row r="20" spans="1:18" ht="15.5" x14ac:dyDescent="0.35">
      <c r="A20" s="97" t="s">
        <v>97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6" thickBot="1" x14ac:dyDescent="0.4">
      <c r="A21" s="98" t="s">
        <v>106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29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360</v>
      </c>
      <c r="C9" s="17">
        <v>474</v>
      </c>
      <c r="D9" s="17">
        <v>0</v>
      </c>
      <c r="E9" s="17">
        <v>0</v>
      </c>
      <c r="F9" s="17">
        <v>474</v>
      </c>
      <c r="G9" s="17">
        <v>56</v>
      </c>
      <c r="H9" s="18">
        <v>0.11814345991561181</v>
      </c>
      <c r="I9" s="17">
        <v>164</v>
      </c>
      <c r="J9" s="18">
        <v>0.34599156118143459</v>
      </c>
      <c r="K9" s="17">
        <v>0</v>
      </c>
      <c r="L9" s="18">
        <v>0</v>
      </c>
      <c r="M9" s="17">
        <v>57</v>
      </c>
      <c r="N9" s="18">
        <v>0.12025316455696203</v>
      </c>
      <c r="O9" s="17">
        <v>0</v>
      </c>
      <c r="P9" s="18">
        <v>0</v>
      </c>
      <c r="Q9" s="17">
        <v>197</v>
      </c>
      <c r="R9" s="19">
        <v>0.41561181434599154</v>
      </c>
    </row>
    <row r="10" spans="1:18" ht="17.5" x14ac:dyDescent="0.35">
      <c r="A10" s="1" t="s">
        <v>11</v>
      </c>
      <c r="B10" s="2">
        <v>2190</v>
      </c>
      <c r="C10" s="15">
        <v>1911</v>
      </c>
      <c r="D10" s="15">
        <v>0</v>
      </c>
      <c r="E10" s="15">
        <v>0</v>
      </c>
      <c r="F10" s="15">
        <v>1911</v>
      </c>
      <c r="G10" s="15">
        <v>378</v>
      </c>
      <c r="H10" s="16">
        <v>0.19780219780219779</v>
      </c>
      <c r="I10" s="15">
        <v>589</v>
      </c>
      <c r="J10" s="16">
        <v>0.30821559392987963</v>
      </c>
      <c r="K10" s="15">
        <v>0</v>
      </c>
      <c r="L10" s="16">
        <v>0</v>
      </c>
      <c r="M10" s="15">
        <v>559</v>
      </c>
      <c r="N10" s="16">
        <v>0.29251700680272108</v>
      </c>
      <c r="O10" s="15">
        <v>0</v>
      </c>
      <c r="P10" s="16">
        <v>0</v>
      </c>
      <c r="Q10" s="15">
        <v>385</v>
      </c>
      <c r="R10" s="20">
        <v>0.20146520146520147</v>
      </c>
    </row>
    <row r="11" spans="1:18" ht="17.5" x14ac:dyDescent="0.35">
      <c r="A11" s="1" t="s">
        <v>24</v>
      </c>
      <c r="B11" s="2">
        <v>952</v>
      </c>
      <c r="C11" s="15">
        <v>802</v>
      </c>
      <c r="D11" s="15">
        <v>0</v>
      </c>
      <c r="E11" s="15">
        <v>0</v>
      </c>
      <c r="F11" s="15">
        <v>802</v>
      </c>
      <c r="G11" s="15">
        <v>109</v>
      </c>
      <c r="H11" s="16">
        <v>0.13591022443890274</v>
      </c>
      <c r="I11" s="15">
        <v>170</v>
      </c>
      <c r="J11" s="16">
        <v>0.21197007481296759</v>
      </c>
      <c r="K11" s="15">
        <v>0</v>
      </c>
      <c r="L11" s="16">
        <v>0</v>
      </c>
      <c r="M11" s="15">
        <v>86</v>
      </c>
      <c r="N11" s="16">
        <v>0.10723192019950124</v>
      </c>
      <c r="O11" s="15">
        <v>0</v>
      </c>
      <c r="P11" s="16">
        <v>0</v>
      </c>
      <c r="Q11" s="15">
        <v>437</v>
      </c>
      <c r="R11" s="20">
        <v>0.54488778054862841</v>
      </c>
    </row>
    <row r="12" spans="1:18" ht="17.5" x14ac:dyDescent="0.35">
      <c r="A12" s="1" t="s">
        <v>32</v>
      </c>
      <c r="B12" s="2">
        <v>51</v>
      </c>
      <c r="C12" s="15">
        <v>57</v>
      </c>
      <c r="D12" s="15">
        <v>0</v>
      </c>
      <c r="E12" s="15">
        <v>0</v>
      </c>
      <c r="F12" s="15">
        <v>57</v>
      </c>
      <c r="G12" s="15">
        <v>13</v>
      </c>
      <c r="H12" s="16">
        <v>0.22807017543859648</v>
      </c>
      <c r="I12" s="15">
        <v>26</v>
      </c>
      <c r="J12" s="16">
        <v>0.45614035087719296</v>
      </c>
      <c r="K12" s="15">
        <v>0</v>
      </c>
      <c r="L12" s="16">
        <v>0</v>
      </c>
      <c r="M12" s="15">
        <v>10</v>
      </c>
      <c r="N12" s="16">
        <v>0.17543859649122806</v>
      </c>
      <c r="O12" s="15">
        <v>0</v>
      </c>
      <c r="P12" s="16">
        <v>0</v>
      </c>
      <c r="Q12" s="15">
        <v>8</v>
      </c>
      <c r="R12" s="20">
        <v>0.14035087719298245</v>
      </c>
    </row>
    <row r="13" spans="1:18" ht="17.5" x14ac:dyDescent="0.35">
      <c r="A13" s="1" t="s">
        <v>34</v>
      </c>
      <c r="B13" s="2">
        <v>388</v>
      </c>
      <c r="C13" s="15">
        <v>363</v>
      </c>
      <c r="D13" s="15">
        <v>0</v>
      </c>
      <c r="E13" s="15">
        <v>0</v>
      </c>
      <c r="F13" s="15">
        <v>363</v>
      </c>
      <c r="G13" s="15">
        <v>81</v>
      </c>
      <c r="H13" s="16">
        <v>0.2231404958677686</v>
      </c>
      <c r="I13" s="15">
        <v>50</v>
      </c>
      <c r="J13" s="16">
        <v>0.13774104683195593</v>
      </c>
      <c r="K13" s="15">
        <v>3</v>
      </c>
      <c r="L13" s="16">
        <v>8.2644628099173556E-3</v>
      </c>
      <c r="M13" s="15">
        <v>113</v>
      </c>
      <c r="N13" s="16">
        <v>0.31129476584022037</v>
      </c>
      <c r="O13" s="15">
        <v>0</v>
      </c>
      <c r="P13" s="16">
        <v>0</v>
      </c>
      <c r="Q13" s="15">
        <v>116</v>
      </c>
      <c r="R13" s="20">
        <v>0.31955922865013775</v>
      </c>
    </row>
    <row r="14" spans="1:18" ht="17.5" x14ac:dyDescent="0.35">
      <c r="A14" s="1" t="s">
        <v>38</v>
      </c>
      <c r="B14" s="2">
        <v>635</v>
      </c>
      <c r="C14" s="15">
        <v>724</v>
      </c>
      <c r="D14" s="15">
        <v>0</v>
      </c>
      <c r="E14" s="15">
        <v>0</v>
      </c>
      <c r="F14" s="15">
        <v>724</v>
      </c>
      <c r="G14" s="15">
        <v>174</v>
      </c>
      <c r="H14" s="16">
        <v>0.24033149171270718</v>
      </c>
      <c r="I14" s="15">
        <v>317</v>
      </c>
      <c r="J14" s="16">
        <v>0.43784530386740333</v>
      </c>
      <c r="K14" s="15">
        <v>7</v>
      </c>
      <c r="L14" s="16">
        <v>9.6685082872928173E-3</v>
      </c>
      <c r="M14" s="15">
        <v>37</v>
      </c>
      <c r="N14" s="16">
        <v>5.1104972375690609E-2</v>
      </c>
      <c r="O14" s="15">
        <v>0</v>
      </c>
      <c r="P14" s="16">
        <v>0</v>
      </c>
      <c r="Q14" s="15">
        <v>189</v>
      </c>
      <c r="R14" s="20">
        <v>0.2610497237569061</v>
      </c>
    </row>
    <row r="15" spans="1:18" ht="17.5" x14ac:dyDescent="0.35">
      <c r="A15" s="1" t="s">
        <v>42</v>
      </c>
      <c r="B15" s="2">
        <v>590</v>
      </c>
      <c r="C15" s="15">
        <v>991</v>
      </c>
      <c r="D15" s="15">
        <v>0</v>
      </c>
      <c r="E15" s="15">
        <v>0</v>
      </c>
      <c r="F15" s="15">
        <v>990</v>
      </c>
      <c r="G15" s="15">
        <v>145</v>
      </c>
      <c r="H15" s="16">
        <v>0.14646464646464646</v>
      </c>
      <c r="I15" s="15">
        <v>466</v>
      </c>
      <c r="J15" s="16">
        <v>0.47070707070707068</v>
      </c>
      <c r="K15" s="15">
        <v>6</v>
      </c>
      <c r="L15" s="16">
        <v>6.0606060606060606E-3</v>
      </c>
      <c r="M15" s="15">
        <v>53</v>
      </c>
      <c r="N15" s="16">
        <v>5.3535353535353533E-2</v>
      </c>
      <c r="O15" s="15">
        <v>0</v>
      </c>
      <c r="P15" s="16">
        <v>0</v>
      </c>
      <c r="Q15" s="15">
        <v>320</v>
      </c>
      <c r="R15" s="20">
        <v>0.32323232323232326</v>
      </c>
    </row>
    <row r="16" spans="1:18" ht="17.5" x14ac:dyDescent="0.35">
      <c r="A16" s="1" t="s">
        <v>48</v>
      </c>
      <c r="B16" s="2">
        <v>57</v>
      </c>
      <c r="C16" s="15">
        <v>64</v>
      </c>
      <c r="D16" s="15">
        <v>0</v>
      </c>
      <c r="E16" s="15">
        <v>0</v>
      </c>
      <c r="F16" s="15">
        <v>64</v>
      </c>
      <c r="G16" s="15">
        <v>16</v>
      </c>
      <c r="H16" s="16">
        <v>0.25</v>
      </c>
      <c r="I16" s="15">
        <v>33</v>
      </c>
      <c r="J16" s="16">
        <v>0.515625</v>
      </c>
      <c r="K16" s="15">
        <v>0</v>
      </c>
      <c r="L16" s="16">
        <v>0</v>
      </c>
      <c r="M16" s="15">
        <v>2</v>
      </c>
      <c r="N16" s="16">
        <v>3.125E-2</v>
      </c>
      <c r="O16" s="15">
        <v>0</v>
      </c>
      <c r="P16" s="16">
        <v>0</v>
      </c>
      <c r="Q16" s="15">
        <v>13</v>
      </c>
      <c r="R16" s="20">
        <v>0.203125</v>
      </c>
    </row>
    <row r="17" spans="1:18" ht="17.5" x14ac:dyDescent="0.35">
      <c r="A17" s="1" t="s">
        <v>50</v>
      </c>
      <c r="B17" s="2">
        <v>7950</v>
      </c>
      <c r="C17" s="15">
        <v>10874</v>
      </c>
      <c r="D17" s="15">
        <v>0</v>
      </c>
      <c r="E17" s="15">
        <v>0</v>
      </c>
      <c r="F17" s="15">
        <v>10874</v>
      </c>
      <c r="G17" s="15">
        <v>2268</v>
      </c>
      <c r="H17" s="16">
        <v>0.2085709030715468</v>
      </c>
      <c r="I17" s="15">
        <v>4180</v>
      </c>
      <c r="J17" s="16">
        <v>0.38440316350928821</v>
      </c>
      <c r="K17" s="15">
        <v>9</v>
      </c>
      <c r="L17" s="16">
        <v>8.2766231377597943E-4</v>
      </c>
      <c r="M17" s="15">
        <v>949</v>
      </c>
      <c r="N17" s="16">
        <v>8.7272392863711606E-2</v>
      </c>
      <c r="O17" s="15">
        <v>0</v>
      </c>
      <c r="P17" s="16">
        <v>0</v>
      </c>
      <c r="Q17" s="15">
        <v>3468</v>
      </c>
      <c r="R17" s="20">
        <v>0.3189258782416774</v>
      </c>
    </row>
    <row r="18" spans="1:18" ht="17.5" x14ac:dyDescent="0.35">
      <c r="A18" s="1" t="s">
        <v>51</v>
      </c>
      <c r="B18" s="57">
        <v>933</v>
      </c>
      <c r="C18" s="65">
        <v>889</v>
      </c>
      <c r="D18" s="65">
        <v>0</v>
      </c>
      <c r="E18" s="65">
        <v>0</v>
      </c>
      <c r="F18" s="65">
        <v>889</v>
      </c>
      <c r="G18" s="65">
        <v>111</v>
      </c>
      <c r="H18" s="66">
        <v>0.12485939257592801</v>
      </c>
      <c r="I18" s="65">
        <v>259</v>
      </c>
      <c r="J18" s="66">
        <v>0.29133858267716534</v>
      </c>
      <c r="K18" s="65">
        <v>2</v>
      </c>
      <c r="L18" s="66">
        <v>2.2497187851518562E-3</v>
      </c>
      <c r="M18" s="65">
        <v>138</v>
      </c>
      <c r="N18" s="66">
        <v>0.15523059617547807</v>
      </c>
      <c r="O18" s="65">
        <v>0</v>
      </c>
      <c r="P18" s="66">
        <v>0</v>
      </c>
      <c r="Q18" s="65">
        <v>379</v>
      </c>
      <c r="R18" s="67">
        <v>0.4263217097862767</v>
      </c>
    </row>
    <row r="19" spans="1:18" ht="18" thickBot="1" x14ac:dyDescent="0.4">
      <c r="A19" s="1" t="s">
        <v>58</v>
      </c>
      <c r="B19" s="7">
        <v>133</v>
      </c>
      <c r="C19" s="21">
        <v>106</v>
      </c>
      <c r="D19" s="21">
        <v>0</v>
      </c>
      <c r="E19" s="21">
        <v>0</v>
      </c>
      <c r="F19" s="21">
        <v>106</v>
      </c>
      <c r="G19" s="21">
        <v>21</v>
      </c>
      <c r="H19" s="22">
        <v>0.19811320754716982</v>
      </c>
      <c r="I19" s="21">
        <v>51</v>
      </c>
      <c r="J19" s="22">
        <v>0.48113207547169812</v>
      </c>
      <c r="K19" s="21">
        <v>0</v>
      </c>
      <c r="L19" s="22">
        <v>0</v>
      </c>
      <c r="M19" s="21">
        <v>10</v>
      </c>
      <c r="N19" s="22">
        <v>9.4339622641509441E-2</v>
      </c>
      <c r="O19" s="21">
        <v>0</v>
      </c>
      <c r="P19" s="22">
        <v>0</v>
      </c>
      <c r="Q19" s="21">
        <v>24</v>
      </c>
      <c r="R19" s="23">
        <v>0.22641509433962265</v>
      </c>
    </row>
    <row r="20" spans="1:18" ht="36.5" thickBot="1" x14ac:dyDescent="0.45">
      <c r="A20" s="9" t="s">
        <v>94</v>
      </c>
      <c r="B20" s="10">
        <f t="shared" ref="B20:G20" si="0">SUM(B9:B19)</f>
        <v>14239</v>
      </c>
      <c r="C20" s="11">
        <f t="shared" si="0"/>
        <v>17255</v>
      </c>
      <c r="D20" s="10">
        <f t="shared" si="0"/>
        <v>0</v>
      </c>
      <c r="E20" s="11">
        <f t="shared" si="0"/>
        <v>0</v>
      </c>
      <c r="F20" s="10">
        <f t="shared" si="0"/>
        <v>17254</v>
      </c>
      <c r="G20" s="11">
        <f t="shared" si="0"/>
        <v>3372</v>
      </c>
      <c r="H20" s="12">
        <f>G20/F20</f>
        <v>0.19543294308566131</v>
      </c>
      <c r="I20" s="11">
        <f>SUM(I9:I19)</f>
        <v>6305</v>
      </c>
      <c r="J20" s="12">
        <f>I20/F20</f>
        <v>0.36542251072215137</v>
      </c>
      <c r="K20" s="11">
        <f>SUM(K9:K19)</f>
        <v>27</v>
      </c>
      <c r="L20" s="12">
        <f>K20/F20</f>
        <v>1.5648545264866118E-3</v>
      </c>
      <c r="M20" s="11">
        <f>SUM(M9:M19)</f>
        <v>2014</v>
      </c>
      <c r="N20" s="12">
        <f>M20/F20</f>
        <v>0.11672655616089023</v>
      </c>
      <c r="O20" s="11">
        <f>SUM(O9:O19)</f>
        <v>0</v>
      </c>
      <c r="P20" s="12">
        <f>O20/F20</f>
        <v>0</v>
      </c>
      <c r="Q20" s="11">
        <f>SUM(Q9:Q19)</f>
        <v>5536</v>
      </c>
      <c r="R20" s="13">
        <f>Q20/F20</f>
        <v>0.32085313550481048</v>
      </c>
    </row>
    <row r="21" spans="1:18" ht="17.5" customHeight="1" x14ac:dyDescent="0.35">
      <c r="A21" s="92" t="s">
        <v>95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  <row r="22" spans="1:18" ht="15.5" x14ac:dyDescent="0.35">
      <c r="A22" s="8"/>
      <c r="B22" s="95" t="s">
        <v>96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</row>
    <row r="23" spans="1:18" ht="15.5" x14ac:dyDescent="0.35">
      <c r="A23" s="97" t="s">
        <v>97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  <row r="24" spans="1:18" ht="16" thickBot="1" x14ac:dyDescent="0.4">
      <c r="A24" s="98" t="s">
        <v>106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29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880</v>
      </c>
      <c r="C9" s="17">
        <v>834</v>
      </c>
      <c r="D9" s="17">
        <v>0</v>
      </c>
      <c r="E9" s="17">
        <v>0</v>
      </c>
      <c r="F9" s="17">
        <v>834</v>
      </c>
      <c r="G9" s="17">
        <v>88</v>
      </c>
      <c r="H9" s="18">
        <v>0.10551558752997602</v>
      </c>
      <c r="I9" s="17">
        <v>310</v>
      </c>
      <c r="J9" s="18">
        <v>0.37170263788968827</v>
      </c>
      <c r="K9" s="17">
        <v>4</v>
      </c>
      <c r="L9" s="18">
        <v>4.7961630695443642E-3</v>
      </c>
      <c r="M9" s="17">
        <v>230</v>
      </c>
      <c r="N9" s="18">
        <v>0.27577937649880097</v>
      </c>
      <c r="O9" s="17">
        <v>0</v>
      </c>
      <c r="P9" s="18">
        <v>0</v>
      </c>
      <c r="Q9" s="17">
        <v>202</v>
      </c>
      <c r="R9" s="19">
        <v>0.2422062350119904</v>
      </c>
    </row>
    <row r="10" spans="1:18" ht="17.5" x14ac:dyDescent="0.35">
      <c r="A10" s="1" t="s">
        <v>20</v>
      </c>
      <c r="B10" s="2">
        <v>4538</v>
      </c>
      <c r="C10" s="15">
        <v>5027</v>
      </c>
      <c r="D10" s="15">
        <v>0</v>
      </c>
      <c r="E10" s="15">
        <v>0</v>
      </c>
      <c r="F10" s="15">
        <v>5027</v>
      </c>
      <c r="G10" s="15">
        <v>836</v>
      </c>
      <c r="H10" s="16">
        <v>0.16630196936542668</v>
      </c>
      <c r="I10" s="15">
        <v>1888</v>
      </c>
      <c r="J10" s="16">
        <v>0.37557191167694448</v>
      </c>
      <c r="K10" s="15">
        <v>15</v>
      </c>
      <c r="L10" s="16">
        <v>2.983887010145216E-3</v>
      </c>
      <c r="M10" s="15">
        <v>674</v>
      </c>
      <c r="N10" s="16">
        <v>0.13407598965585837</v>
      </c>
      <c r="O10" s="15">
        <v>0</v>
      </c>
      <c r="P10" s="16">
        <v>0</v>
      </c>
      <c r="Q10" s="15">
        <v>1614</v>
      </c>
      <c r="R10" s="20">
        <v>0.32106624229162523</v>
      </c>
    </row>
    <row r="11" spans="1:18" ht="17.5" x14ac:dyDescent="0.35">
      <c r="A11" s="1" t="s">
        <v>21</v>
      </c>
      <c r="B11" s="2">
        <v>1144</v>
      </c>
      <c r="C11" s="15">
        <v>1256</v>
      </c>
      <c r="D11" s="15">
        <v>0</v>
      </c>
      <c r="E11" s="15">
        <v>0</v>
      </c>
      <c r="F11" s="15">
        <v>1256</v>
      </c>
      <c r="G11" s="15">
        <v>149</v>
      </c>
      <c r="H11" s="16">
        <v>0.11863057324840764</v>
      </c>
      <c r="I11" s="15">
        <v>503</v>
      </c>
      <c r="J11" s="16">
        <v>0.40047770700636942</v>
      </c>
      <c r="K11" s="15">
        <v>9</v>
      </c>
      <c r="L11" s="16">
        <v>7.1656050955414014E-3</v>
      </c>
      <c r="M11" s="15">
        <v>77</v>
      </c>
      <c r="N11" s="16">
        <v>6.1305732484076433E-2</v>
      </c>
      <c r="O11" s="15">
        <v>0</v>
      </c>
      <c r="P11" s="16">
        <v>0</v>
      </c>
      <c r="Q11" s="15">
        <v>518</v>
      </c>
      <c r="R11" s="20">
        <v>0.41242038216560511</v>
      </c>
    </row>
    <row r="12" spans="1:18" ht="17.5" x14ac:dyDescent="0.35">
      <c r="A12" s="1" t="s">
        <v>22</v>
      </c>
      <c r="B12" s="2">
        <v>340</v>
      </c>
      <c r="C12" s="15">
        <v>414</v>
      </c>
      <c r="D12" s="15">
        <v>0</v>
      </c>
      <c r="E12" s="15">
        <v>0</v>
      </c>
      <c r="F12" s="15">
        <v>414</v>
      </c>
      <c r="G12" s="15">
        <v>65</v>
      </c>
      <c r="H12" s="16">
        <v>0.1570048309178744</v>
      </c>
      <c r="I12" s="15">
        <v>193</v>
      </c>
      <c r="J12" s="16">
        <v>0.46618357487922707</v>
      </c>
      <c r="K12" s="15">
        <v>6</v>
      </c>
      <c r="L12" s="16">
        <v>1.4492753623188406E-2</v>
      </c>
      <c r="M12" s="15">
        <v>90</v>
      </c>
      <c r="N12" s="16">
        <v>0.21739130434782608</v>
      </c>
      <c r="O12" s="15">
        <v>0</v>
      </c>
      <c r="P12" s="16">
        <v>0</v>
      </c>
      <c r="Q12" s="15">
        <v>60</v>
      </c>
      <c r="R12" s="20">
        <v>0.14492753623188406</v>
      </c>
    </row>
    <row r="13" spans="1:18" ht="17.5" x14ac:dyDescent="0.35">
      <c r="A13" s="1" t="s">
        <v>28</v>
      </c>
      <c r="B13" s="2">
        <v>3111</v>
      </c>
      <c r="C13" s="15">
        <v>3120</v>
      </c>
      <c r="D13" s="15">
        <v>0</v>
      </c>
      <c r="E13" s="15">
        <v>0</v>
      </c>
      <c r="F13" s="15">
        <v>3120</v>
      </c>
      <c r="G13" s="15">
        <v>362</v>
      </c>
      <c r="H13" s="16">
        <v>0.11602564102564103</v>
      </c>
      <c r="I13" s="15">
        <v>550</v>
      </c>
      <c r="J13" s="16">
        <v>0.17628205128205129</v>
      </c>
      <c r="K13" s="15">
        <v>12</v>
      </c>
      <c r="L13" s="16">
        <v>3.8461538461538464E-3</v>
      </c>
      <c r="M13" s="15">
        <v>172</v>
      </c>
      <c r="N13" s="16">
        <v>5.5128205128205127E-2</v>
      </c>
      <c r="O13" s="15">
        <v>0</v>
      </c>
      <c r="P13" s="16">
        <v>0</v>
      </c>
      <c r="Q13" s="15">
        <v>2024</v>
      </c>
      <c r="R13" s="20">
        <v>0.64871794871794874</v>
      </c>
    </row>
    <row r="14" spans="1:18" ht="17.5" x14ac:dyDescent="0.35">
      <c r="A14" s="1" t="s">
        <v>29</v>
      </c>
      <c r="B14" s="2">
        <v>1484</v>
      </c>
      <c r="C14" s="15">
        <v>1508</v>
      </c>
      <c r="D14" s="15">
        <v>0</v>
      </c>
      <c r="E14" s="15">
        <v>0</v>
      </c>
      <c r="F14" s="15">
        <v>1508</v>
      </c>
      <c r="G14" s="15">
        <v>285</v>
      </c>
      <c r="H14" s="16">
        <v>0.18899204244031831</v>
      </c>
      <c r="I14" s="15">
        <v>593</v>
      </c>
      <c r="J14" s="16">
        <v>0.39323607427055701</v>
      </c>
      <c r="K14" s="15">
        <v>15</v>
      </c>
      <c r="L14" s="16">
        <v>9.9469496021220155E-3</v>
      </c>
      <c r="M14" s="15">
        <v>298</v>
      </c>
      <c r="N14" s="16">
        <v>0.19761273209549071</v>
      </c>
      <c r="O14" s="15">
        <v>0</v>
      </c>
      <c r="P14" s="16">
        <v>0</v>
      </c>
      <c r="Q14" s="15">
        <v>317</v>
      </c>
      <c r="R14" s="20">
        <v>0.21021220159151194</v>
      </c>
    </row>
    <row r="15" spans="1:18" ht="17.5" x14ac:dyDescent="0.35">
      <c r="A15" s="1" t="s">
        <v>30</v>
      </c>
      <c r="B15" s="2">
        <v>1836</v>
      </c>
      <c r="C15" s="15">
        <v>1721</v>
      </c>
      <c r="D15" s="15">
        <v>0</v>
      </c>
      <c r="E15" s="15">
        <v>0</v>
      </c>
      <c r="F15" s="15">
        <v>1721</v>
      </c>
      <c r="G15" s="15">
        <v>288</v>
      </c>
      <c r="H15" s="16">
        <v>0.1673445671121441</v>
      </c>
      <c r="I15" s="15">
        <v>600</v>
      </c>
      <c r="J15" s="16">
        <v>0.34863451481696689</v>
      </c>
      <c r="K15" s="15">
        <v>1</v>
      </c>
      <c r="L15" s="16">
        <v>5.8105752469494478E-4</v>
      </c>
      <c r="M15" s="15">
        <v>384</v>
      </c>
      <c r="N15" s="16">
        <v>0.22312608948285881</v>
      </c>
      <c r="O15" s="15">
        <v>0</v>
      </c>
      <c r="P15" s="16">
        <v>0</v>
      </c>
      <c r="Q15" s="15">
        <v>448</v>
      </c>
      <c r="R15" s="20">
        <v>0.26031377106333525</v>
      </c>
    </row>
    <row r="16" spans="1:18" ht="17.5" x14ac:dyDescent="0.35">
      <c r="A16" s="1" t="s">
        <v>35</v>
      </c>
      <c r="B16" s="2">
        <v>697</v>
      </c>
      <c r="C16" s="15">
        <v>471</v>
      </c>
      <c r="D16" s="15">
        <v>0</v>
      </c>
      <c r="E16" s="15">
        <v>0</v>
      </c>
      <c r="F16" s="15">
        <v>471</v>
      </c>
      <c r="G16" s="15">
        <v>69</v>
      </c>
      <c r="H16" s="16">
        <v>0.1464968152866242</v>
      </c>
      <c r="I16" s="15">
        <v>97</v>
      </c>
      <c r="J16" s="16">
        <v>0.20594479830148621</v>
      </c>
      <c r="K16" s="15">
        <v>0</v>
      </c>
      <c r="L16" s="16">
        <v>0</v>
      </c>
      <c r="M16" s="15">
        <v>137</v>
      </c>
      <c r="N16" s="16">
        <v>0.29087048832271761</v>
      </c>
      <c r="O16" s="15">
        <v>2</v>
      </c>
      <c r="P16" s="16">
        <v>4.246284501061571E-3</v>
      </c>
      <c r="Q16" s="15">
        <v>166</v>
      </c>
      <c r="R16" s="20">
        <v>0.35244161358811038</v>
      </c>
    </row>
    <row r="17" spans="1:18" ht="17.5" x14ac:dyDescent="0.35">
      <c r="A17" s="1" t="s">
        <v>41</v>
      </c>
      <c r="B17" s="2">
        <v>1696</v>
      </c>
      <c r="C17" s="15">
        <v>1933</v>
      </c>
      <c r="D17" s="15">
        <v>0</v>
      </c>
      <c r="E17" s="15">
        <v>0</v>
      </c>
      <c r="F17" s="15">
        <v>1933</v>
      </c>
      <c r="G17" s="15">
        <v>128</v>
      </c>
      <c r="H17" s="16">
        <v>6.6218313502327986E-2</v>
      </c>
      <c r="I17" s="15">
        <v>606</v>
      </c>
      <c r="J17" s="16">
        <v>0.31350232798758404</v>
      </c>
      <c r="K17" s="15">
        <v>9</v>
      </c>
      <c r="L17" s="16">
        <v>4.6559751681324365E-3</v>
      </c>
      <c r="M17" s="15">
        <v>453</v>
      </c>
      <c r="N17" s="16">
        <v>0.23435075012933265</v>
      </c>
      <c r="O17" s="15">
        <v>0</v>
      </c>
      <c r="P17" s="16">
        <v>0</v>
      </c>
      <c r="Q17" s="15">
        <v>737</v>
      </c>
      <c r="R17" s="20">
        <v>0.38127263321262289</v>
      </c>
    </row>
    <row r="18" spans="1:18" ht="18" thickBot="1" x14ac:dyDescent="0.4">
      <c r="A18" s="1" t="s">
        <v>56</v>
      </c>
      <c r="B18" s="7">
        <v>1962</v>
      </c>
      <c r="C18" s="21">
        <v>1857</v>
      </c>
      <c r="D18" s="21">
        <v>0</v>
      </c>
      <c r="E18" s="21">
        <v>0</v>
      </c>
      <c r="F18" s="21">
        <v>1857</v>
      </c>
      <c r="G18" s="21">
        <v>104</v>
      </c>
      <c r="H18" s="22">
        <v>5.6004308023694133E-2</v>
      </c>
      <c r="I18" s="21">
        <v>239</v>
      </c>
      <c r="J18" s="22">
        <v>0.12870220786214323</v>
      </c>
      <c r="K18" s="21">
        <v>1</v>
      </c>
      <c r="L18" s="22">
        <v>5.3850296176628971E-4</v>
      </c>
      <c r="M18" s="21">
        <v>33</v>
      </c>
      <c r="N18" s="22">
        <v>1.7770597738287562E-2</v>
      </c>
      <c r="O18" s="21">
        <v>0</v>
      </c>
      <c r="P18" s="22">
        <v>0</v>
      </c>
      <c r="Q18" s="21">
        <v>1480</v>
      </c>
      <c r="R18" s="23">
        <v>0.79698438341410882</v>
      </c>
    </row>
    <row r="19" spans="1:18" ht="36.5" thickBot="1" x14ac:dyDescent="0.45">
      <c r="A19" s="9" t="s">
        <v>94</v>
      </c>
      <c r="B19" s="10">
        <f t="shared" ref="B19:G19" si="0">SUM(B9:B18)</f>
        <v>17688</v>
      </c>
      <c r="C19" s="11">
        <f t="shared" si="0"/>
        <v>18141</v>
      </c>
      <c r="D19" s="11">
        <f t="shared" si="0"/>
        <v>0</v>
      </c>
      <c r="E19" s="10">
        <f t="shared" si="0"/>
        <v>0</v>
      </c>
      <c r="F19" s="11">
        <f t="shared" si="0"/>
        <v>18141</v>
      </c>
      <c r="G19" s="10">
        <f t="shared" si="0"/>
        <v>2374</v>
      </c>
      <c r="H19" s="13">
        <f>G19/F19</f>
        <v>0.13086378920676919</v>
      </c>
      <c r="I19" s="10">
        <f>SUM(I9:I18)</f>
        <v>5579</v>
      </c>
      <c r="J19" s="13">
        <f>I19/F19</f>
        <v>0.30753541701119014</v>
      </c>
      <c r="K19" s="10">
        <f>SUM(K9:K18)</f>
        <v>72</v>
      </c>
      <c r="L19" s="13">
        <f>K19/F19</f>
        <v>3.9689102034066483E-3</v>
      </c>
      <c r="M19" s="10">
        <f>SUM(M9:M18)</f>
        <v>2548</v>
      </c>
      <c r="N19" s="13">
        <f>M19/F19</f>
        <v>0.14045532219833526</v>
      </c>
      <c r="O19" s="10">
        <f>SUM(O9:O18)</f>
        <v>2</v>
      </c>
      <c r="P19" s="13">
        <f>O19/F19</f>
        <v>1.1024750565018466E-4</v>
      </c>
      <c r="Q19" s="11">
        <f>SUM(Q9:Q18)</f>
        <v>7566</v>
      </c>
      <c r="R19" s="14">
        <f>Q19/F19</f>
        <v>0.4170663138746486</v>
      </c>
    </row>
    <row r="20" spans="1:18" ht="17.5" customHeight="1" x14ac:dyDescent="0.35">
      <c r="A20" s="92" t="s">
        <v>95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5.5" x14ac:dyDescent="0.35">
      <c r="A21" s="8"/>
      <c r="B21" s="95" t="s">
        <v>96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97" t="s">
        <v>97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</row>
    <row r="23" spans="1:18" ht="16" thickBot="1" x14ac:dyDescent="0.4">
      <c r="A23" s="98" t="s">
        <v>106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29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78</v>
      </c>
      <c r="C9" s="17">
        <v>110</v>
      </c>
      <c r="D9" s="17">
        <v>0</v>
      </c>
      <c r="E9" s="17">
        <v>0</v>
      </c>
      <c r="F9" s="17">
        <v>110</v>
      </c>
      <c r="G9" s="17">
        <v>24</v>
      </c>
      <c r="H9" s="18">
        <v>0.21818181818181817</v>
      </c>
      <c r="I9" s="17">
        <v>42</v>
      </c>
      <c r="J9" s="18">
        <v>0.38181818181818183</v>
      </c>
      <c r="K9" s="17">
        <v>0</v>
      </c>
      <c r="L9" s="18">
        <v>0</v>
      </c>
      <c r="M9" s="17">
        <v>32</v>
      </c>
      <c r="N9" s="18">
        <v>0.29090909090909089</v>
      </c>
      <c r="O9" s="17">
        <v>0</v>
      </c>
      <c r="P9" s="18">
        <v>0</v>
      </c>
      <c r="Q9" s="17">
        <v>12</v>
      </c>
      <c r="R9" s="19">
        <v>0.10909090909090909</v>
      </c>
    </row>
    <row r="10" spans="1:18" ht="17.5" x14ac:dyDescent="0.35">
      <c r="A10" s="1" t="s">
        <v>9</v>
      </c>
      <c r="B10" s="2">
        <v>1667</v>
      </c>
      <c r="C10" s="15">
        <v>1147</v>
      </c>
      <c r="D10" s="15">
        <v>0</v>
      </c>
      <c r="E10" s="15">
        <v>0</v>
      </c>
      <c r="F10" s="15">
        <v>1147</v>
      </c>
      <c r="G10" s="15">
        <v>141</v>
      </c>
      <c r="H10" s="16">
        <v>0.12292938099389712</v>
      </c>
      <c r="I10" s="15">
        <v>362</v>
      </c>
      <c r="J10" s="16">
        <v>0.31560592850915431</v>
      </c>
      <c r="K10" s="15">
        <v>2</v>
      </c>
      <c r="L10" s="16">
        <v>1.7436791630340018E-3</v>
      </c>
      <c r="M10" s="15">
        <v>173</v>
      </c>
      <c r="N10" s="16">
        <v>0.15082824760244115</v>
      </c>
      <c r="O10" s="15">
        <v>0</v>
      </c>
      <c r="P10" s="16">
        <v>0</v>
      </c>
      <c r="Q10" s="15">
        <v>469</v>
      </c>
      <c r="R10" s="20">
        <v>0.40889276373147343</v>
      </c>
    </row>
    <row r="11" spans="1:18" ht="17.5" x14ac:dyDescent="0.35">
      <c r="A11" s="1" t="s">
        <v>10</v>
      </c>
      <c r="B11" s="2">
        <v>15696</v>
      </c>
      <c r="C11" s="15">
        <v>20261</v>
      </c>
      <c r="D11" s="15">
        <v>0</v>
      </c>
      <c r="E11" s="15">
        <v>0</v>
      </c>
      <c r="F11" s="15">
        <v>20621</v>
      </c>
      <c r="G11" s="15">
        <v>1515</v>
      </c>
      <c r="H11" s="16">
        <v>7.3468793947917166E-2</v>
      </c>
      <c r="I11" s="15">
        <v>2114</v>
      </c>
      <c r="J11" s="16">
        <v>0.10251685175306727</v>
      </c>
      <c r="K11" s="15">
        <v>16</v>
      </c>
      <c r="L11" s="16">
        <v>7.759080548954949E-4</v>
      </c>
      <c r="M11" s="15">
        <v>994</v>
      </c>
      <c r="N11" s="16">
        <v>4.8203287910382621E-2</v>
      </c>
      <c r="O11" s="15">
        <v>1</v>
      </c>
      <c r="P11" s="16">
        <v>4.8494253430968431E-5</v>
      </c>
      <c r="Q11" s="15">
        <v>15981</v>
      </c>
      <c r="R11" s="20">
        <v>0.77498666408030648</v>
      </c>
    </row>
    <row r="12" spans="1:18" ht="17.5" x14ac:dyDescent="0.35">
      <c r="A12" s="1" t="s">
        <v>17</v>
      </c>
      <c r="B12" s="2">
        <v>267</v>
      </c>
      <c r="C12" s="15">
        <v>355</v>
      </c>
      <c r="D12" s="15">
        <v>0</v>
      </c>
      <c r="E12" s="15">
        <v>0</v>
      </c>
      <c r="F12" s="15">
        <v>355</v>
      </c>
      <c r="G12" s="15">
        <v>62</v>
      </c>
      <c r="H12" s="16">
        <v>0.17464788732394365</v>
      </c>
      <c r="I12" s="15">
        <v>83</v>
      </c>
      <c r="J12" s="16">
        <v>0.23380281690140844</v>
      </c>
      <c r="K12" s="15">
        <v>1</v>
      </c>
      <c r="L12" s="16">
        <v>2.8169014084507044E-3</v>
      </c>
      <c r="M12" s="15">
        <v>64</v>
      </c>
      <c r="N12" s="16">
        <v>0.18028169014084508</v>
      </c>
      <c r="O12" s="15">
        <v>0</v>
      </c>
      <c r="P12" s="16">
        <v>0</v>
      </c>
      <c r="Q12" s="15">
        <v>145</v>
      </c>
      <c r="R12" s="20">
        <v>0.40845070422535212</v>
      </c>
    </row>
    <row r="13" spans="1:18" ht="17.5" x14ac:dyDescent="0.35">
      <c r="A13" s="1" t="s">
        <v>19</v>
      </c>
      <c r="B13" s="2">
        <v>241</v>
      </c>
      <c r="C13" s="15">
        <v>259</v>
      </c>
      <c r="D13" s="15">
        <v>0</v>
      </c>
      <c r="E13" s="15">
        <v>0</v>
      </c>
      <c r="F13" s="15">
        <v>259</v>
      </c>
      <c r="G13" s="15">
        <v>44</v>
      </c>
      <c r="H13" s="16">
        <v>0.16988416988416988</v>
      </c>
      <c r="I13" s="15">
        <v>78</v>
      </c>
      <c r="J13" s="16">
        <v>0.30115830115830117</v>
      </c>
      <c r="K13" s="15">
        <v>4</v>
      </c>
      <c r="L13" s="16">
        <v>1.5444015444015444E-2</v>
      </c>
      <c r="M13" s="15">
        <v>68</v>
      </c>
      <c r="N13" s="16">
        <v>0.26254826254826252</v>
      </c>
      <c r="O13" s="15">
        <v>0</v>
      </c>
      <c r="P13" s="16">
        <v>0</v>
      </c>
      <c r="Q13" s="15">
        <v>65</v>
      </c>
      <c r="R13" s="20">
        <v>0.25096525096525096</v>
      </c>
    </row>
    <row r="14" spans="1:18" ht="17.5" x14ac:dyDescent="0.35">
      <c r="A14" s="1" t="s">
        <v>39</v>
      </c>
      <c r="B14" s="2">
        <v>165</v>
      </c>
      <c r="C14" s="15">
        <v>655</v>
      </c>
      <c r="D14" s="15">
        <v>0</v>
      </c>
      <c r="E14" s="15">
        <v>0</v>
      </c>
      <c r="F14" s="15">
        <v>655</v>
      </c>
      <c r="G14" s="15">
        <v>124</v>
      </c>
      <c r="H14" s="16">
        <v>0.18931297709923664</v>
      </c>
      <c r="I14" s="15">
        <v>417</v>
      </c>
      <c r="J14" s="16">
        <v>0.63664122137404577</v>
      </c>
      <c r="K14" s="15">
        <v>4</v>
      </c>
      <c r="L14" s="16">
        <v>6.1068702290076335E-3</v>
      </c>
      <c r="M14" s="15">
        <v>85</v>
      </c>
      <c r="N14" s="16">
        <v>0.12977099236641221</v>
      </c>
      <c r="O14" s="15">
        <v>0</v>
      </c>
      <c r="P14" s="16">
        <v>0</v>
      </c>
      <c r="Q14" s="15">
        <v>25</v>
      </c>
      <c r="R14" s="20">
        <v>3.8167938931297711E-2</v>
      </c>
    </row>
    <row r="15" spans="1:18" ht="17.5" x14ac:dyDescent="0.35">
      <c r="A15" s="1" t="s">
        <v>43</v>
      </c>
      <c r="B15" s="2">
        <v>1623</v>
      </c>
      <c r="C15" s="15">
        <v>954</v>
      </c>
      <c r="D15" s="15">
        <v>0</v>
      </c>
      <c r="E15" s="15">
        <v>0</v>
      </c>
      <c r="F15" s="15">
        <v>954</v>
      </c>
      <c r="G15" s="15">
        <v>237</v>
      </c>
      <c r="H15" s="16">
        <v>0.24842767295597484</v>
      </c>
      <c r="I15" s="15">
        <v>291</v>
      </c>
      <c r="J15" s="16">
        <v>0.30503144654088049</v>
      </c>
      <c r="K15" s="15">
        <v>3</v>
      </c>
      <c r="L15" s="16">
        <v>3.1446540880503146E-3</v>
      </c>
      <c r="M15" s="15">
        <v>158</v>
      </c>
      <c r="N15" s="16">
        <v>0.16561844863731656</v>
      </c>
      <c r="O15" s="15">
        <v>0</v>
      </c>
      <c r="P15" s="16">
        <v>0</v>
      </c>
      <c r="Q15" s="15">
        <v>265</v>
      </c>
      <c r="R15" s="20">
        <v>0.27777777777777779</v>
      </c>
    </row>
    <row r="16" spans="1:18" ht="18" thickBot="1" x14ac:dyDescent="0.4">
      <c r="A16" s="1" t="s">
        <v>55</v>
      </c>
      <c r="B16" s="2">
        <v>3258</v>
      </c>
      <c r="C16" s="15">
        <v>3129</v>
      </c>
      <c r="D16" s="15">
        <v>0</v>
      </c>
      <c r="E16" s="15">
        <v>1</v>
      </c>
      <c r="F16" s="15">
        <v>3130</v>
      </c>
      <c r="G16" s="15">
        <v>909</v>
      </c>
      <c r="H16" s="16">
        <v>0.29041533546325876</v>
      </c>
      <c r="I16" s="15">
        <v>697</v>
      </c>
      <c r="J16" s="16">
        <v>0.22268370607028753</v>
      </c>
      <c r="K16" s="15">
        <v>4</v>
      </c>
      <c r="L16" s="16">
        <v>1.2779552715654952E-3</v>
      </c>
      <c r="M16" s="15">
        <v>1083</v>
      </c>
      <c r="N16" s="16">
        <v>0.34600638977635784</v>
      </c>
      <c r="O16" s="15">
        <v>1</v>
      </c>
      <c r="P16" s="16">
        <v>3.1948881789137381E-4</v>
      </c>
      <c r="Q16" s="15">
        <v>436</v>
      </c>
      <c r="R16" s="20">
        <v>0.13929712460063898</v>
      </c>
    </row>
    <row r="17" spans="1:18" ht="36.5" thickBot="1" x14ac:dyDescent="0.45">
      <c r="A17" s="9" t="s">
        <v>94</v>
      </c>
      <c r="B17" s="10">
        <f t="shared" ref="B17:G17" si="0">SUM(B9:B16)</f>
        <v>22995</v>
      </c>
      <c r="C17" s="11">
        <f t="shared" si="0"/>
        <v>26870</v>
      </c>
      <c r="D17" s="10">
        <f t="shared" si="0"/>
        <v>0</v>
      </c>
      <c r="E17" s="11">
        <f t="shared" si="0"/>
        <v>1</v>
      </c>
      <c r="F17" s="10">
        <f t="shared" si="0"/>
        <v>27231</v>
      </c>
      <c r="G17" s="11">
        <f t="shared" si="0"/>
        <v>3056</v>
      </c>
      <c r="H17" s="12">
        <f>G17/F17</f>
        <v>0.11222503764092395</v>
      </c>
      <c r="I17" s="11">
        <f>SUM(I9:I16)</f>
        <v>4084</v>
      </c>
      <c r="J17" s="12">
        <f>I17/F17</f>
        <v>0.14997613014578973</v>
      </c>
      <c r="K17" s="11">
        <f>SUM(K9:K16)</f>
        <v>34</v>
      </c>
      <c r="L17" s="12">
        <f>K17/F17</f>
        <v>1.2485769894605412E-3</v>
      </c>
      <c r="M17" s="11">
        <f>SUM(M9:M16)</f>
        <v>2657</v>
      </c>
      <c r="N17" s="12">
        <f>M17/F17</f>
        <v>9.7572619441078187E-2</v>
      </c>
      <c r="O17" s="11">
        <f>SUM(O9:O16)</f>
        <v>2</v>
      </c>
      <c r="P17" s="12">
        <f>O17/F17</f>
        <v>7.3445705262384787E-5</v>
      </c>
      <c r="Q17" s="11">
        <f>SUM(Q9:Q16)</f>
        <v>17398</v>
      </c>
      <c r="R17" s="13">
        <f>Q17/F17</f>
        <v>0.63890419007748522</v>
      </c>
    </row>
    <row r="18" spans="1:18" ht="17.5" customHeight="1" x14ac:dyDescent="0.35">
      <c r="A18" s="92" t="s">
        <v>95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</row>
    <row r="19" spans="1:18" ht="15.5" x14ac:dyDescent="0.35">
      <c r="A19" s="8"/>
      <c r="B19" s="95" t="s">
        <v>96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  <row r="20" spans="1:18" ht="15.5" x14ac:dyDescent="0.35">
      <c r="A20" s="97" t="s">
        <v>97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6" thickBot="1" x14ac:dyDescent="0.4">
      <c r="A21" s="98" t="s">
        <v>106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3D371C-F743-463D-A794-22C6B0EA37B7}"/>
</file>

<file path=customXml/itemProps2.xml><?xml version="1.0" encoding="utf-8"?>
<ds:datastoreItem xmlns:ds="http://schemas.openxmlformats.org/officeDocument/2006/customXml" ds:itemID="{D3B0649D-B68F-4E84-B65E-277D04665BCC}"/>
</file>

<file path=customXml/itemProps3.xml><?xml version="1.0" encoding="utf-8"?>
<ds:datastoreItem xmlns:ds="http://schemas.openxmlformats.org/officeDocument/2006/customXml" ds:itemID="{4C822A61-FBAC-4AF0-BDAD-8D6D6FDC9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2025-03-27T18:26:52Z</dcterms:modified>
</cp:coreProperties>
</file>