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5\"/>
    </mc:Choice>
  </mc:AlternateContent>
  <xr:revisionPtr revIDLastSave="0" documentId="13_ncr:1_{D15B4398-B84A-491F-9105-8CD308FFA13A}" xr6:coauthVersionLast="47" xr6:coauthVersionMax="47" xr10:uidLastSave="{00000000-0000-0000-0000-000000000000}"/>
  <bookViews>
    <workbookView xWindow="-16830" yWindow="-16335" windowWidth="29040" windowHeight="15720" xr2:uid="{00000000-000D-0000-FFFF-FFFF00000000}"/>
  </bookViews>
  <sheets>
    <sheet name="US Totals" sheetId="1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7" i="18" l="1"/>
  <c r="I9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I35" i="18"/>
  <c r="M9" i="18"/>
  <c r="M10" i="18"/>
  <c r="M11" i="18"/>
  <c r="M12" i="18"/>
  <c r="M13" i="18"/>
  <c r="M14" i="18"/>
  <c r="M15" i="18"/>
  <c r="M16" i="18"/>
  <c r="M17" i="18"/>
  <c r="M18" i="18"/>
  <c r="M19" i="18"/>
  <c r="M20" i="18"/>
  <c r="M21" i="18"/>
  <c r="M22" i="18"/>
  <c r="M23" i="18"/>
  <c r="M24" i="18"/>
  <c r="M25" i="18"/>
  <c r="M26" i="18"/>
  <c r="M27" i="18"/>
  <c r="M28" i="18"/>
  <c r="M29" i="18"/>
  <c r="M30" i="18"/>
  <c r="M31" i="18"/>
  <c r="M32" i="18"/>
  <c r="M33" i="18"/>
  <c r="M34" i="18"/>
  <c r="M35" i="18"/>
  <c r="M37" i="18"/>
  <c r="M39" i="18"/>
  <c r="M40" i="18"/>
  <c r="M41" i="18"/>
  <c r="M42" i="18"/>
  <c r="M43" i="18"/>
  <c r="M44" i="18"/>
  <c r="M45" i="18"/>
  <c r="M46" i="18"/>
  <c r="M47" i="18"/>
  <c r="M48" i="18"/>
  <c r="M50" i="18"/>
  <c r="M51" i="18"/>
  <c r="M52" i="18"/>
  <c r="M53" i="18"/>
  <c r="M54" i="18"/>
  <c r="M55" i="18"/>
  <c r="M56" i="18"/>
  <c r="M57" i="18"/>
  <c r="M58" i="18"/>
  <c r="M59" i="18"/>
  <c r="M60" i="18"/>
  <c r="M61" i="18"/>
  <c r="O9" i="18"/>
  <c r="O10" i="18"/>
  <c r="O11" i="18"/>
  <c r="O12" i="18"/>
  <c r="O13" i="18"/>
  <c r="O14" i="18"/>
  <c r="O15" i="18"/>
  <c r="O16" i="18"/>
  <c r="O17" i="18"/>
  <c r="O18" i="18"/>
  <c r="O19" i="18"/>
  <c r="O20" i="18"/>
  <c r="O21" i="18"/>
  <c r="O22" i="18"/>
  <c r="O23" i="18"/>
  <c r="O24" i="18"/>
  <c r="O25" i="18"/>
  <c r="O26" i="18"/>
  <c r="O27" i="18"/>
  <c r="O28" i="18"/>
  <c r="O29" i="18"/>
  <c r="O30" i="18"/>
  <c r="O31" i="18"/>
  <c r="O32" i="18"/>
  <c r="O33" i="18"/>
  <c r="O34" i="18"/>
  <c r="O35" i="18"/>
  <c r="O37" i="18"/>
  <c r="O39" i="18"/>
  <c r="O40" i="18"/>
  <c r="O41" i="18"/>
  <c r="O42" i="18"/>
  <c r="O43" i="18"/>
  <c r="O44" i="18"/>
  <c r="O45" i="18"/>
  <c r="O46" i="18"/>
  <c r="O47" i="18"/>
  <c r="O48" i="18"/>
  <c r="O50" i="18"/>
  <c r="O51" i="18"/>
  <c r="O52" i="18"/>
  <c r="O53" i="18"/>
  <c r="O54" i="18"/>
  <c r="O55" i="18"/>
  <c r="O56" i="18"/>
  <c r="O57" i="18"/>
  <c r="O58" i="18"/>
  <c r="O59" i="18"/>
  <c r="O60" i="18"/>
  <c r="O61" i="18"/>
  <c r="Q9" i="18"/>
  <c r="Q10" i="18"/>
  <c r="Q11" i="18"/>
  <c r="Q12" i="18"/>
  <c r="Q13" i="18"/>
  <c r="Q14" i="18"/>
  <c r="Q15" i="18"/>
  <c r="Q16" i="18"/>
  <c r="Q17" i="18"/>
  <c r="Q18" i="18"/>
  <c r="Q19" i="18"/>
  <c r="Q20" i="18"/>
  <c r="Q21" i="18"/>
  <c r="Q22" i="18"/>
  <c r="Q23" i="18"/>
  <c r="Q24" i="18"/>
  <c r="Q25" i="18"/>
  <c r="Q26" i="18"/>
  <c r="Q27" i="18"/>
  <c r="Q28" i="18"/>
  <c r="Q29" i="18"/>
  <c r="Q30" i="18"/>
  <c r="Q31" i="18"/>
  <c r="Q32" i="18"/>
  <c r="Q33" i="18"/>
  <c r="Q34" i="18"/>
  <c r="Q35" i="18"/>
  <c r="Q37" i="18"/>
  <c r="Q39" i="18"/>
  <c r="Q40" i="18"/>
  <c r="Q41" i="18"/>
  <c r="Q42" i="18"/>
  <c r="Q43" i="18"/>
  <c r="Q44" i="18"/>
  <c r="Q45" i="18"/>
  <c r="Q46" i="18"/>
  <c r="Q47" i="18"/>
  <c r="Q48" i="18"/>
  <c r="Q50" i="18"/>
  <c r="Q51" i="18"/>
  <c r="Q52" i="18"/>
  <c r="Q53" i="18"/>
  <c r="Q54" i="18"/>
  <c r="Q55" i="18"/>
  <c r="Q56" i="18"/>
  <c r="Q57" i="18"/>
  <c r="Q58" i="18"/>
  <c r="Q59" i="18"/>
  <c r="Q60" i="18"/>
  <c r="Q61" i="18"/>
  <c r="S52" i="18"/>
  <c r="K52" i="18"/>
  <c r="I61" i="18"/>
  <c r="I60" i="18"/>
  <c r="I59" i="18"/>
  <c r="I58" i="18"/>
  <c r="I57" i="18"/>
  <c r="I56" i="18"/>
  <c r="I55" i="18"/>
  <c r="I54" i="18"/>
  <c r="I53" i="18"/>
  <c r="I52" i="18"/>
  <c r="I51" i="18"/>
  <c r="I50" i="18"/>
  <c r="I48" i="18"/>
  <c r="I47" i="18"/>
  <c r="I46" i="18"/>
  <c r="I45" i="18"/>
  <c r="I44" i="18"/>
  <c r="I43" i="18"/>
  <c r="I42" i="18"/>
  <c r="I41" i="18"/>
  <c r="I40" i="18"/>
  <c r="I39" i="18"/>
  <c r="I37" i="18"/>
  <c r="S61" i="18" l="1"/>
  <c r="S60" i="18"/>
  <c r="S59" i="18"/>
  <c r="S58" i="18"/>
  <c r="S57" i="18"/>
  <c r="S56" i="18"/>
  <c r="S55" i="18"/>
  <c r="S54" i="18"/>
  <c r="S53" i="18"/>
  <c r="S51" i="18"/>
  <c r="S50" i="18"/>
  <c r="S48" i="18"/>
  <c r="S47" i="18"/>
  <c r="S46" i="18"/>
  <c r="S45" i="18"/>
  <c r="S44" i="18"/>
  <c r="S43" i="18"/>
  <c r="S42" i="18"/>
  <c r="S41" i="18"/>
  <c r="S40" i="18"/>
  <c r="S39" i="18"/>
  <c r="S35" i="18"/>
  <c r="S34" i="18"/>
  <c r="S33" i="18"/>
  <c r="S32" i="18"/>
  <c r="S31" i="18"/>
  <c r="S30" i="18"/>
  <c r="S29" i="18"/>
  <c r="S28" i="18"/>
  <c r="S27" i="18"/>
  <c r="S26" i="18"/>
  <c r="S25" i="18"/>
  <c r="S24" i="18"/>
  <c r="S23" i="18"/>
  <c r="S22" i="18"/>
  <c r="S21" i="18"/>
  <c r="S20" i="18"/>
  <c r="S19" i="18"/>
  <c r="S18" i="18"/>
  <c r="S17" i="18"/>
  <c r="S16" i="18"/>
  <c r="S15" i="18"/>
  <c r="S14" i="18"/>
  <c r="S13" i="18"/>
  <c r="S12" i="18"/>
  <c r="S11" i="18"/>
  <c r="S10" i="18"/>
  <c r="K61" i="18"/>
  <c r="K60" i="18"/>
  <c r="K59" i="18"/>
  <c r="K58" i="18"/>
  <c r="K57" i="18"/>
  <c r="K56" i="18"/>
  <c r="K55" i="18"/>
  <c r="K54" i="18"/>
  <c r="K53" i="18"/>
  <c r="K51" i="18"/>
  <c r="K50" i="18"/>
  <c r="K48" i="18"/>
  <c r="K47" i="18"/>
  <c r="K46" i="18"/>
  <c r="K45" i="18"/>
  <c r="K44" i="18"/>
  <c r="K43" i="18"/>
  <c r="K42" i="18"/>
  <c r="K41" i="18"/>
  <c r="K40" i="18"/>
  <c r="K39" i="18"/>
  <c r="K37" i="18"/>
  <c r="K35" i="18"/>
  <c r="K34" i="18"/>
  <c r="K33" i="18"/>
  <c r="K32" i="18"/>
  <c r="K31" i="18"/>
  <c r="K30" i="18"/>
  <c r="K29" i="18"/>
  <c r="K28" i="18"/>
  <c r="K27" i="18"/>
  <c r="K26" i="18"/>
  <c r="K25" i="18"/>
  <c r="K24" i="18"/>
  <c r="K23" i="18"/>
  <c r="K22" i="18"/>
  <c r="K21" i="18"/>
  <c r="K20" i="18"/>
  <c r="K19" i="18"/>
  <c r="K18" i="18"/>
  <c r="K17" i="18"/>
  <c r="K16" i="18"/>
  <c r="K15" i="18"/>
  <c r="K14" i="18"/>
  <c r="K13" i="18"/>
  <c r="K12" i="18"/>
  <c r="K11" i="18"/>
  <c r="K10" i="18"/>
  <c r="K9" i="18"/>
  <c r="S9" i="18"/>
  <c r="R62" i="18" l="1"/>
  <c r="P62" i="18"/>
  <c r="N62" i="18"/>
  <c r="L62" i="18"/>
  <c r="J62" i="18"/>
  <c r="H62" i="18"/>
  <c r="G62" i="18"/>
  <c r="F62" i="18"/>
  <c r="E62" i="18"/>
  <c r="D62" i="18"/>
  <c r="C62" i="18"/>
  <c r="K62" i="18" l="1"/>
  <c r="O62" i="18"/>
  <c r="M62" i="18"/>
  <c r="I62" i="18"/>
  <c r="Q62" i="18"/>
  <c r="S62" i="18"/>
  <c r="B20" i="5" l="1"/>
  <c r="C20" i="5"/>
  <c r="D20" i="5"/>
  <c r="E20" i="5"/>
  <c r="F20" i="5"/>
  <c r="G20" i="5"/>
  <c r="I20" i="5"/>
  <c r="K20" i="5"/>
  <c r="M20" i="5"/>
  <c r="O20" i="5"/>
  <c r="Q20" i="5"/>
  <c r="N20" i="5" l="1"/>
  <c r="R20" i="5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<sst xmlns="http://schemas.openxmlformats.org/spreadsheetml/2006/main" count="618" uniqueCount="107">
  <si>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</si>
  <si>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</si>
  <si>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</si>
  <si>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</si>
  <si>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</si>
  <si>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</si>
  <si>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</si>
  <si>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</si>
  <si>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</si>
  <si>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</si>
  <si>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</si>
  <si>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</si>
  <si>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</si>
  <si>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</si>
  <si>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</si>
  <si>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</si>
  <si>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</si>
  <si>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</si>
  <si>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</si>
  <si>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</si>
  <si>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</si>
  <si>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</si>
  <si>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</si>
  <si>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</si>
  <si>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</si>
  <si>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</si>
  <si>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</si>
  <si>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</si>
  <si>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</si>
  <si>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</si>
  <si>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</si>
  <si>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</si>
  <si>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</si>
  <si>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</si>
  <si>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</si>
  <si>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</si>
  <si>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</si>
  <si>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</si>
  <si>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</si>
  <si>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</si>
  <si>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</si>
  <si>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</si>
  <si>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</si>
  <si>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</si>
  <si>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</si>
  <si>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</si>
  <si>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</si>
  <si>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</si>
  <si>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</si>
  <si>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</si>
  <si>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</si>
  <si>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</si>
  <si>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</si>
  <si>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</si>
  <si>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</si>
  <si>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</si>
  <si>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</si>
  <si>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</si>
  <si>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</si>
  <si>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</si>
  <si>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</si>
  <si>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</si>
  <si>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</si>
  <si>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</si>
  <si>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</si>
  <si>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</si>
  <si>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</si>
  <si>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</si>
  <si>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</si>
  <si>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</si>
  <si>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</si>
  <si>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</si>
  <si>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</si>
  <si>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</si>
  <si>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</si>
  <si>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</si>
  <si>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</si>
  <si>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</si>
  <si>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</si>
  <si>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</si>
  <si>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</si>
  <si>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</si>
  <si>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</si>
  <si>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</si>
  <si>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</si>
  <si>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</si>
  <si>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</si>
  <si>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</si>
  <si>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</si>
  <si>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</si>
  <si>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</si>
  <si>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</si>
  <si>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</si>
  <si>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</si>
  <si>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</si>
  <si>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</si>
  <si>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</si>
  <si>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</si>
  <si>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</si>
  <si>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</si>
  <si>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</si>
  <si>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</si>
  <si>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</si>
  <si>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</si>
  <si>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</si>
  <si>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3/25/2025</t>
  </si>
  <si>
    <t>Prepared by Office of Unemployment Insurance, Division of Performance Management 3/25/2025.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</si>
</sst>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3" fontId="4" fillId="0" borderId="10" xfId="1" applyNumberFormat="1" applyFont="1" applyFill="1" applyBorder="1" applyAlignment="1">
      <alignment horizontal="right"/>
    </xf>
    <xf numFmtId="3" fontId="5" fillId="0" borderId="31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4" fillId="0" borderId="14" xfId="1" applyNumberFormat="1" applyFont="1" applyFill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4" fillId="0" borderId="31" xfId="1" applyNumberFormat="1" applyFont="1" applyFill="1" applyBorder="1"/>
    <xf numFmtId="0" fontId="4" fillId="0" borderId="3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0" fontId="4" fillId="0" borderId="21" xfId="0" applyFont="1" applyBorder="1" applyAlignment="1">
      <alignment horizontal="center"/>
    </xf>
    <xf numFmtId="3" fontId="5" fillId="0" borderId="21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0" fontId="4" fillId="2" borderId="1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/>
    <xf numFmtId="0" fontId="5" fillId="0" borderId="0" xfId="0" applyFont="1" applyAlignment="1">
      <alignment horizontal="right"/>
    </xf>
    <xf numFmtId="3" fontId="4" fillId="2" borderId="10" xfId="1" applyNumberFormat="1" applyFont="1" applyFill="1" applyBorder="1"/>
    <xf numFmtId="164" fontId="5" fillId="2" borderId="31" xfId="0" applyNumberFormat="1" applyFont="1" applyFill="1" applyBorder="1" applyAlignment="1">
      <alignment horizontal="right"/>
    </xf>
    <xf numFmtId="164" fontId="5" fillId="2" borderId="33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2FC8-1933-4799-B3C8-2F68EE9C9E92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90" t="s">
        <v>60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2"/>
    </row>
    <row r="2" spans="1:19" ht="18" thickBot="1" x14ac:dyDescent="0.4">
      <c r="A2" s="93" t="s">
        <v>98</v>
      </c>
      <c r="B2" s="94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6"/>
    </row>
    <row r="3" spans="1:19" ht="18" thickBot="1" x14ac:dyDescent="0.4">
      <c r="A3" s="29"/>
      <c r="B3" s="29"/>
      <c r="C3" s="97" t="s">
        <v>61</v>
      </c>
      <c r="D3" s="98"/>
      <c r="E3" s="99" t="s">
        <v>86</v>
      </c>
      <c r="F3" s="98"/>
      <c r="G3" s="99" t="s">
        <v>71</v>
      </c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8"/>
    </row>
    <row r="4" spans="1:19" ht="17.5" x14ac:dyDescent="0.35">
      <c r="A4" s="30"/>
      <c r="B4" s="30"/>
      <c r="C4" s="31"/>
      <c r="D4" s="32" t="s">
        <v>65</v>
      </c>
      <c r="E4" s="32"/>
      <c r="F4" s="32" t="s">
        <v>65</v>
      </c>
      <c r="G4" s="32"/>
      <c r="H4" s="33"/>
      <c r="I4" s="32"/>
      <c r="J4" s="32"/>
      <c r="K4" s="32"/>
      <c r="L4" s="33" t="s">
        <v>78</v>
      </c>
      <c r="M4" s="32" t="s">
        <v>1</v>
      </c>
      <c r="N4" s="32"/>
      <c r="O4" s="32"/>
      <c r="P4" s="33"/>
      <c r="Q4" s="32"/>
      <c r="R4" s="34"/>
      <c r="S4" s="29"/>
    </row>
    <row r="5" spans="1:19" ht="17.5" x14ac:dyDescent="0.35">
      <c r="A5" s="30"/>
      <c r="B5" s="30"/>
      <c r="C5" s="35" t="s">
        <v>62</v>
      </c>
      <c r="D5" s="36" t="s">
        <v>2</v>
      </c>
      <c r="E5" s="36" t="s">
        <v>62</v>
      </c>
      <c r="F5" s="36" t="s">
        <v>2</v>
      </c>
      <c r="G5" s="36" t="s">
        <v>0</v>
      </c>
      <c r="H5" s="37"/>
      <c r="I5" s="36"/>
      <c r="J5" s="36"/>
      <c r="K5" s="36"/>
      <c r="L5" s="37" t="s">
        <v>2</v>
      </c>
      <c r="M5" s="36" t="s">
        <v>78</v>
      </c>
      <c r="N5" s="36" t="s">
        <v>82</v>
      </c>
      <c r="O5" s="36" t="s">
        <v>1</v>
      </c>
      <c r="P5" s="37"/>
      <c r="Q5" s="36"/>
      <c r="R5" s="38"/>
      <c r="S5" s="39"/>
    </row>
    <row r="6" spans="1:19" ht="17.5" x14ac:dyDescent="0.35">
      <c r="A6" s="30"/>
      <c r="B6" s="30"/>
      <c r="C6" s="35" t="s">
        <v>63</v>
      </c>
      <c r="D6" s="36" t="s">
        <v>66</v>
      </c>
      <c r="E6" s="36" t="s">
        <v>63</v>
      </c>
      <c r="F6" s="36" t="s">
        <v>66</v>
      </c>
      <c r="G6" s="36" t="s">
        <v>68</v>
      </c>
      <c r="H6" s="37" t="s">
        <v>72</v>
      </c>
      <c r="I6" s="36" t="s">
        <v>1</v>
      </c>
      <c r="J6" s="36" t="s">
        <v>75</v>
      </c>
      <c r="K6" s="36" t="s">
        <v>1</v>
      </c>
      <c r="L6" s="37" t="s">
        <v>79</v>
      </c>
      <c r="M6" s="36" t="s">
        <v>2</v>
      </c>
      <c r="N6" s="36" t="s">
        <v>83</v>
      </c>
      <c r="O6" s="36" t="s">
        <v>82</v>
      </c>
      <c r="P6" s="37" t="s">
        <v>89</v>
      </c>
      <c r="Q6" s="36" t="s">
        <v>1</v>
      </c>
      <c r="R6" s="38"/>
      <c r="S6" s="39"/>
    </row>
    <row r="7" spans="1:19" ht="17.5" x14ac:dyDescent="0.35">
      <c r="A7" s="30"/>
      <c r="B7" s="30"/>
      <c r="C7" s="35" t="s">
        <v>64</v>
      </c>
      <c r="D7" s="36" t="s">
        <v>64</v>
      </c>
      <c r="E7" s="36" t="s">
        <v>64</v>
      </c>
      <c r="F7" s="36" t="s">
        <v>64</v>
      </c>
      <c r="G7" s="36" t="s">
        <v>69</v>
      </c>
      <c r="H7" s="37" t="s">
        <v>73</v>
      </c>
      <c r="I7" s="36" t="s">
        <v>72</v>
      </c>
      <c r="J7" s="36" t="s">
        <v>76</v>
      </c>
      <c r="K7" s="36" t="s">
        <v>75</v>
      </c>
      <c r="L7" s="37" t="s">
        <v>80</v>
      </c>
      <c r="M7" s="36" t="s">
        <v>79</v>
      </c>
      <c r="N7" s="36" t="s">
        <v>84</v>
      </c>
      <c r="O7" s="36" t="s">
        <v>83</v>
      </c>
      <c r="P7" s="37" t="s">
        <v>90</v>
      </c>
      <c r="Q7" s="36" t="s">
        <v>89</v>
      </c>
      <c r="R7" s="38" t="s">
        <v>92</v>
      </c>
      <c r="S7" s="39" t="s">
        <v>1</v>
      </c>
    </row>
    <row r="8" spans="1:19" ht="18" thickBot="1" x14ac:dyDescent="0.4">
      <c r="A8" s="40" t="s">
        <v>3</v>
      </c>
      <c r="B8" s="40" t="s">
        <v>4</v>
      </c>
      <c r="C8" s="41" t="s">
        <v>5</v>
      </c>
      <c r="D8" s="42" t="s">
        <v>67</v>
      </c>
      <c r="E8" s="42" t="s">
        <v>87</v>
      </c>
      <c r="F8" s="42" t="s">
        <v>88</v>
      </c>
      <c r="G8" s="42" t="s">
        <v>70</v>
      </c>
      <c r="H8" s="43" t="s">
        <v>74</v>
      </c>
      <c r="I8" s="42" t="s">
        <v>73</v>
      </c>
      <c r="J8" s="42" t="s">
        <v>77</v>
      </c>
      <c r="K8" s="42" t="s">
        <v>76</v>
      </c>
      <c r="L8" s="43" t="s">
        <v>81</v>
      </c>
      <c r="M8" s="42" t="s">
        <v>80</v>
      </c>
      <c r="N8" s="42" t="s">
        <v>85</v>
      </c>
      <c r="O8" s="42" t="s">
        <v>84</v>
      </c>
      <c r="P8" s="43" t="s">
        <v>91</v>
      </c>
      <c r="Q8" s="42" t="s">
        <v>90</v>
      </c>
      <c r="R8" s="44" t="s">
        <v>93</v>
      </c>
      <c r="S8" s="40" t="s">
        <v>92</v>
      </c>
    </row>
    <row r="9" spans="1:19" ht="17.5" x14ac:dyDescent="0.35">
      <c r="A9" s="3" t="s">
        <v>6</v>
      </c>
      <c r="B9" s="58">
        <v>6</v>
      </c>
      <c r="C9" s="62">
        <v>73</v>
      </c>
      <c r="D9" s="75">
        <v>63</v>
      </c>
      <c r="E9" s="59">
        <v>0</v>
      </c>
      <c r="F9" s="59">
        <v>0</v>
      </c>
      <c r="G9" s="59">
        <v>63</v>
      </c>
      <c r="H9" s="59">
        <v>12</v>
      </c>
      <c r="I9" s="60">
        <f t="shared" ref="I9:I35" si="0">H9/G9</f>
        <v>0.19047619047619047</v>
      </c>
      <c r="J9" s="53">
        <v>14</v>
      </c>
      <c r="K9" s="60">
        <f t="shared" ref="K9:K35" si="1">J9/G9</f>
        <v>0.22222222222222221</v>
      </c>
      <c r="L9" s="53">
        <v>1</v>
      </c>
      <c r="M9" s="60">
        <f t="shared" ref="M9:M35" si="2">L9/G9</f>
        <v>1.5873015873015872E-2</v>
      </c>
      <c r="N9" s="53">
        <v>21</v>
      </c>
      <c r="O9" s="60">
        <f t="shared" ref="O9:O35" si="3">N9/G9</f>
        <v>0.33333333333333331</v>
      </c>
      <c r="P9" s="53">
        <v>0</v>
      </c>
      <c r="Q9" s="60">
        <f t="shared" ref="Q9:Q35" si="4">P9/G9</f>
        <v>0</v>
      </c>
      <c r="R9" s="53">
        <v>15</v>
      </c>
      <c r="S9" s="61">
        <f t="shared" ref="S9:S35" si="5">R9/G9</f>
        <v>0.23809523809523808</v>
      </c>
    </row>
    <row r="10" spans="1:19" ht="17.5" x14ac:dyDescent="0.35">
      <c r="A10" s="5" t="s">
        <v>7</v>
      </c>
      <c r="B10" s="1">
        <v>3</v>
      </c>
      <c r="C10" s="2">
        <v>754</v>
      </c>
      <c r="D10" s="54">
        <v>4209</v>
      </c>
      <c r="E10" s="54">
        <v>0</v>
      </c>
      <c r="F10" s="54">
        <v>0</v>
      </c>
      <c r="G10" s="54">
        <v>4209</v>
      </c>
      <c r="H10" s="54">
        <v>614</v>
      </c>
      <c r="I10" s="60">
        <f t="shared" si="0"/>
        <v>0.14587788073176527</v>
      </c>
      <c r="J10" s="54">
        <v>1044</v>
      </c>
      <c r="K10" s="60">
        <f t="shared" si="1"/>
        <v>0.24803991446899501</v>
      </c>
      <c r="L10" s="54">
        <v>12</v>
      </c>
      <c r="M10" s="60">
        <f t="shared" si="2"/>
        <v>2.851033499643621E-3</v>
      </c>
      <c r="N10" s="54">
        <v>391</v>
      </c>
      <c r="O10" s="60">
        <f t="shared" si="3"/>
        <v>9.2896174863387984E-2</v>
      </c>
      <c r="P10" s="54">
        <v>0</v>
      </c>
      <c r="Q10" s="60">
        <f t="shared" si="4"/>
        <v>0</v>
      </c>
      <c r="R10" s="54">
        <v>2148</v>
      </c>
      <c r="S10" s="61">
        <f t="shared" si="5"/>
        <v>0.51033499643620817</v>
      </c>
    </row>
    <row r="11" spans="1:19" ht="17.5" x14ac:dyDescent="0.35">
      <c r="A11" s="5" t="s">
        <v>8</v>
      </c>
      <c r="B11" s="1">
        <v>4</v>
      </c>
      <c r="C11" s="2">
        <v>327</v>
      </c>
      <c r="D11" s="54">
        <v>365</v>
      </c>
      <c r="E11" s="54">
        <v>0</v>
      </c>
      <c r="F11" s="54">
        <v>0</v>
      </c>
      <c r="G11" s="54">
        <v>365</v>
      </c>
      <c r="H11" s="54">
        <v>40</v>
      </c>
      <c r="I11" s="60">
        <f t="shared" si="0"/>
        <v>0.1095890410958904</v>
      </c>
      <c r="J11" s="54">
        <v>123</v>
      </c>
      <c r="K11" s="60">
        <f t="shared" si="1"/>
        <v>0.33698630136986302</v>
      </c>
      <c r="L11" s="54">
        <v>1</v>
      </c>
      <c r="M11" s="60">
        <f t="shared" si="2"/>
        <v>2.7397260273972603E-3</v>
      </c>
      <c r="N11" s="54">
        <v>40</v>
      </c>
      <c r="O11" s="60">
        <f t="shared" si="3"/>
        <v>0.1095890410958904</v>
      </c>
      <c r="P11" s="54">
        <v>0</v>
      </c>
      <c r="Q11" s="60">
        <f t="shared" si="4"/>
        <v>0</v>
      </c>
      <c r="R11" s="54">
        <v>161</v>
      </c>
      <c r="S11" s="61">
        <f t="shared" si="5"/>
        <v>0.44109589041095892</v>
      </c>
    </row>
    <row r="12" spans="1:19" ht="17.5" x14ac:dyDescent="0.35">
      <c r="A12" s="5" t="s">
        <v>9</v>
      </c>
      <c r="B12" s="1">
        <v>6</v>
      </c>
      <c r="C12" s="2">
        <v>1348</v>
      </c>
      <c r="D12" s="53">
        <v>1187</v>
      </c>
      <c r="E12" s="54">
        <v>0</v>
      </c>
      <c r="F12" s="54">
        <v>0</v>
      </c>
      <c r="G12" s="54">
        <v>1187</v>
      </c>
      <c r="H12" s="54">
        <v>145</v>
      </c>
      <c r="I12" s="60">
        <f t="shared" si="0"/>
        <v>0.12215669755686605</v>
      </c>
      <c r="J12" s="54">
        <v>341</v>
      </c>
      <c r="K12" s="60">
        <f t="shared" si="1"/>
        <v>0.2872788542544229</v>
      </c>
      <c r="L12" s="54">
        <v>2</v>
      </c>
      <c r="M12" s="60">
        <f t="shared" si="2"/>
        <v>1.6849199663016006E-3</v>
      </c>
      <c r="N12" s="54">
        <v>151</v>
      </c>
      <c r="O12" s="60">
        <f t="shared" si="3"/>
        <v>0.12721145745577084</v>
      </c>
      <c r="P12" s="54">
        <v>0</v>
      </c>
      <c r="Q12" s="60">
        <f t="shared" si="4"/>
        <v>0</v>
      </c>
      <c r="R12" s="54">
        <v>548</v>
      </c>
      <c r="S12" s="61">
        <f t="shared" si="5"/>
        <v>0.46166807076663857</v>
      </c>
    </row>
    <row r="13" spans="1:19" ht="17.5" x14ac:dyDescent="0.35">
      <c r="A13" s="5" t="s">
        <v>10</v>
      </c>
      <c r="B13" s="1">
        <v>6</v>
      </c>
      <c r="C13" s="62">
        <v>12642</v>
      </c>
      <c r="D13" s="54">
        <v>19065</v>
      </c>
      <c r="E13" s="54">
        <v>1</v>
      </c>
      <c r="F13" s="54">
        <v>49</v>
      </c>
      <c r="G13" s="54">
        <v>19071</v>
      </c>
      <c r="H13" s="54">
        <v>1352</v>
      </c>
      <c r="I13" s="60">
        <f t="shared" si="0"/>
        <v>7.0892978868438997E-2</v>
      </c>
      <c r="J13" s="54">
        <v>1914</v>
      </c>
      <c r="K13" s="60">
        <f t="shared" si="1"/>
        <v>0.10036180588327828</v>
      </c>
      <c r="L13" s="54">
        <v>14</v>
      </c>
      <c r="M13" s="60">
        <f t="shared" si="2"/>
        <v>7.3409889360809603E-4</v>
      </c>
      <c r="N13" s="54">
        <v>901</v>
      </c>
      <c r="O13" s="60">
        <f t="shared" si="3"/>
        <v>4.7244507367206756E-2</v>
      </c>
      <c r="P13" s="54">
        <v>2</v>
      </c>
      <c r="Q13" s="60">
        <f t="shared" si="4"/>
        <v>1.048712705154423E-4</v>
      </c>
      <c r="R13" s="54">
        <v>14888</v>
      </c>
      <c r="S13" s="61">
        <f t="shared" si="5"/>
        <v>0.78066173771695246</v>
      </c>
    </row>
    <row r="14" spans="1:19" ht="17.5" x14ac:dyDescent="0.35">
      <c r="A14" s="5" t="s">
        <v>11</v>
      </c>
      <c r="B14" s="1">
        <v>4</v>
      </c>
      <c r="C14" s="2">
        <v>1729</v>
      </c>
      <c r="D14" s="54">
        <v>1886</v>
      </c>
      <c r="E14" s="54">
        <v>0</v>
      </c>
      <c r="F14" s="54">
        <v>0</v>
      </c>
      <c r="G14" s="54">
        <v>1886</v>
      </c>
      <c r="H14" s="54">
        <v>342</v>
      </c>
      <c r="I14" s="60">
        <f t="shared" si="0"/>
        <v>0.18133616118769882</v>
      </c>
      <c r="J14" s="54">
        <v>515</v>
      </c>
      <c r="K14" s="60">
        <f t="shared" si="1"/>
        <v>0.27306468716861082</v>
      </c>
      <c r="L14" s="54">
        <v>1</v>
      </c>
      <c r="M14" s="60">
        <f t="shared" si="2"/>
        <v>5.3022269353128319E-4</v>
      </c>
      <c r="N14" s="54">
        <v>587</v>
      </c>
      <c r="O14" s="60">
        <f t="shared" si="3"/>
        <v>0.31124072110286322</v>
      </c>
      <c r="P14" s="54">
        <v>0</v>
      </c>
      <c r="Q14" s="60">
        <f t="shared" si="4"/>
        <v>0</v>
      </c>
      <c r="R14" s="54">
        <v>441</v>
      </c>
      <c r="S14" s="61">
        <f t="shared" si="5"/>
        <v>0.23382820784729585</v>
      </c>
    </row>
    <row r="15" spans="1:19" ht="17.5" x14ac:dyDescent="0.35">
      <c r="A15" s="5" t="s">
        <v>12</v>
      </c>
      <c r="B15" s="1">
        <v>1</v>
      </c>
      <c r="C15" s="2">
        <v>1540</v>
      </c>
      <c r="D15" s="54">
        <v>1505</v>
      </c>
      <c r="E15" s="54">
        <v>0</v>
      </c>
      <c r="F15" s="54">
        <v>0</v>
      </c>
      <c r="G15" s="54">
        <v>1504</v>
      </c>
      <c r="H15" s="54">
        <v>227</v>
      </c>
      <c r="I15" s="60">
        <f t="shared" si="0"/>
        <v>0.15093085106382978</v>
      </c>
      <c r="J15" s="54">
        <v>366</v>
      </c>
      <c r="K15" s="60">
        <f t="shared" si="1"/>
        <v>0.24335106382978725</v>
      </c>
      <c r="L15" s="54">
        <v>5</v>
      </c>
      <c r="M15" s="60">
        <f t="shared" si="2"/>
        <v>3.324468085106383E-3</v>
      </c>
      <c r="N15" s="54">
        <v>172</v>
      </c>
      <c r="O15" s="60">
        <f t="shared" si="3"/>
        <v>0.11436170212765957</v>
      </c>
      <c r="P15" s="54">
        <v>0</v>
      </c>
      <c r="Q15" s="60">
        <f t="shared" si="4"/>
        <v>0</v>
      </c>
      <c r="R15" s="54">
        <v>734</v>
      </c>
      <c r="S15" s="61">
        <f t="shared" si="5"/>
        <v>0.48803191489361702</v>
      </c>
    </row>
    <row r="16" spans="1:19" ht="17.5" x14ac:dyDescent="0.35">
      <c r="A16" s="5" t="s">
        <v>13</v>
      </c>
      <c r="B16" s="1">
        <v>2</v>
      </c>
      <c r="C16" s="2">
        <v>145</v>
      </c>
      <c r="D16" s="54">
        <v>135</v>
      </c>
      <c r="E16" s="54">
        <v>0</v>
      </c>
      <c r="F16" s="54">
        <v>0</v>
      </c>
      <c r="G16" s="54">
        <v>135</v>
      </c>
      <c r="H16" s="54">
        <v>18</v>
      </c>
      <c r="I16" s="60">
        <f t="shared" si="0"/>
        <v>0.13333333333333333</v>
      </c>
      <c r="J16" s="54">
        <v>15</v>
      </c>
      <c r="K16" s="60">
        <f t="shared" si="1"/>
        <v>0.1111111111111111</v>
      </c>
      <c r="L16" s="54">
        <v>0</v>
      </c>
      <c r="M16" s="60">
        <f t="shared" si="2"/>
        <v>0</v>
      </c>
      <c r="N16" s="54">
        <v>9</v>
      </c>
      <c r="O16" s="60">
        <f t="shared" si="3"/>
        <v>6.6666666666666666E-2</v>
      </c>
      <c r="P16" s="54">
        <v>0</v>
      </c>
      <c r="Q16" s="60">
        <f t="shared" si="4"/>
        <v>0</v>
      </c>
      <c r="R16" s="54">
        <v>93</v>
      </c>
      <c r="S16" s="61">
        <f t="shared" si="5"/>
        <v>0.68888888888888888</v>
      </c>
    </row>
    <row r="17" spans="1:19" ht="17.5" x14ac:dyDescent="0.35">
      <c r="A17" s="5" t="s">
        <v>14</v>
      </c>
      <c r="B17" s="1">
        <v>2</v>
      </c>
      <c r="C17" s="2">
        <v>113</v>
      </c>
      <c r="D17" s="54">
        <v>91</v>
      </c>
      <c r="E17" s="54">
        <v>0</v>
      </c>
      <c r="F17" s="54">
        <v>0</v>
      </c>
      <c r="G17" s="54">
        <v>91</v>
      </c>
      <c r="H17" s="54">
        <v>12</v>
      </c>
      <c r="I17" s="60">
        <f t="shared" si="0"/>
        <v>0.13186813186813187</v>
      </c>
      <c r="J17" s="54">
        <v>37</v>
      </c>
      <c r="K17" s="60">
        <f t="shared" si="1"/>
        <v>0.40659340659340659</v>
      </c>
      <c r="L17" s="54">
        <v>0</v>
      </c>
      <c r="M17" s="60">
        <f t="shared" si="2"/>
        <v>0</v>
      </c>
      <c r="N17" s="54">
        <v>1</v>
      </c>
      <c r="O17" s="60">
        <f t="shared" si="3"/>
        <v>1.098901098901099E-2</v>
      </c>
      <c r="P17" s="54">
        <v>0</v>
      </c>
      <c r="Q17" s="60">
        <f t="shared" si="4"/>
        <v>0</v>
      </c>
      <c r="R17" s="54">
        <v>41</v>
      </c>
      <c r="S17" s="61">
        <f t="shared" si="5"/>
        <v>0.45054945054945056</v>
      </c>
    </row>
    <row r="18" spans="1:19" ht="17.5" x14ac:dyDescent="0.35">
      <c r="A18" s="5" t="s">
        <v>15</v>
      </c>
      <c r="B18" s="1">
        <v>3</v>
      </c>
      <c r="C18" s="2">
        <v>3196</v>
      </c>
      <c r="D18" s="54">
        <v>3768</v>
      </c>
      <c r="E18" s="54">
        <v>0</v>
      </c>
      <c r="F18" s="54">
        <v>0</v>
      </c>
      <c r="G18" s="54">
        <v>3759</v>
      </c>
      <c r="H18" s="54">
        <v>525</v>
      </c>
      <c r="I18" s="60">
        <f t="shared" si="0"/>
        <v>0.13966480446927373</v>
      </c>
      <c r="J18" s="54">
        <v>755</v>
      </c>
      <c r="K18" s="60">
        <f t="shared" si="1"/>
        <v>0.2008512902367651</v>
      </c>
      <c r="L18" s="54">
        <v>10</v>
      </c>
      <c r="M18" s="60">
        <f t="shared" si="2"/>
        <v>2.6602819898909284E-3</v>
      </c>
      <c r="N18" s="54">
        <v>0</v>
      </c>
      <c r="O18" s="60">
        <f t="shared" si="3"/>
        <v>0</v>
      </c>
      <c r="P18" s="54">
        <v>0</v>
      </c>
      <c r="Q18" s="60">
        <f t="shared" si="4"/>
        <v>0</v>
      </c>
      <c r="R18" s="54">
        <v>2469</v>
      </c>
      <c r="S18" s="61">
        <f t="shared" si="5"/>
        <v>0.65682362330407018</v>
      </c>
    </row>
    <row r="19" spans="1:19" ht="17.5" x14ac:dyDescent="0.35">
      <c r="A19" s="5" t="s">
        <v>16</v>
      </c>
      <c r="B19" s="1">
        <v>3</v>
      </c>
      <c r="C19" s="2">
        <v>5789</v>
      </c>
      <c r="D19" s="54">
        <v>3989</v>
      </c>
      <c r="E19" s="54">
        <v>0</v>
      </c>
      <c r="F19" s="54">
        <v>0</v>
      </c>
      <c r="G19" s="54">
        <v>3989</v>
      </c>
      <c r="H19" s="54">
        <v>509</v>
      </c>
      <c r="I19" s="60">
        <f t="shared" si="0"/>
        <v>0.12760090248182501</v>
      </c>
      <c r="J19" s="54">
        <v>1916</v>
      </c>
      <c r="K19" s="60">
        <f t="shared" si="1"/>
        <v>0.48032088242667337</v>
      </c>
      <c r="L19" s="54">
        <v>8</v>
      </c>
      <c r="M19" s="60">
        <f t="shared" si="2"/>
        <v>2.0055151667084481E-3</v>
      </c>
      <c r="N19" s="54">
        <v>1093</v>
      </c>
      <c r="O19" s="60">
        <f t="shared" si="3"/>
        <v>0.27400350965154174</v>
      </c>
      <c r="P19" s="54">
        <v>1</v>
      </c>
      <c r="Q19" s="60">
        <f t="shared" si="4"/>
        <v>2.5068939583855601E-4</v>
      </c>
      <c r="R19" s="54">
        <v>462</v>
      </c>
      <c r="S19" s="61">
        <f t="shared" si="5"/>
        <v>0.11581850087741288</v>
      </c>
    </row>
    <row r="20" spans="1:19" ht="17.5" x14ac:dyDescent="0.35">
      <c r="A20" s="5" t="s">
        <v>17</v>
      </c>
      <c r="B20" s="1">
        <v>6</v>
      </c>
      <c r="C20" s="2">
        <v>228</v>
      </c>
      <c r="D20" s="54">
        <v>258</v>
      </c>
      <c r="E20" s="54">
        <v>0</v>
      </c>
      <c r="F20" s="54">
        <v>0</v>
      </c>
      <c r="G20" s="54">
        <v>256</v>
      </c>
      <c r="H20" s="54">
        <v>37</v>
      </c>
      <c r="I20" s="60">
        <f t="shared" si="0"/>
        <v>0.14453125</v>
      </c>
      <c r="J20" s="54">
        <v>59</v>
      </c>
      <c r="K20" s="60">
        <f t="shared" si="1"/>
        <v>0.23046875</v>
      </c>
      <c r="L20" s="54">
        <v>3</v>
      </c>
      <c r="M20" s="60">
        <f t="shared" si="2"/>
        <v>1.171875E-2</v>
      </c>
      <c r="N20" s="54">
        <v>47</v>
      </c>
      <c r="O20" s="60">
        <f t="shared" si="3"/>
        <v>0.18359375</v>
      </c>
      <c r="P20" s="54">
        <v>0</v>
      </c>
      <c r="Q20" s="60">
        <f t="shared" si="4"/>
        <v>0</v>
      </c>
      <c r="R20" s="54">
        <v>110</v>
      </c>
      <c r="S20" s="61">
        <f t="shared" si="5"/>
        <v>0.4296875</v>
      </c>
    </row>
    <row r="21" spans="1:19" ht="17.5" x14ac:dyDescent="0.35">
      <c r="A21" s="5" t="s">
        <v>18</v>
      </c>
      <c r="B21" s="1">
        <v>5</v>
      </c>
      <c r="C21" s="2">
        <v>887</v>
      </c>
      <c r="D21" s="54">
        <v>793</v>
      </c>
      <c r="E21" s="54">
        <v>0</v>
      </c>
      <c r="F21" s="54">
        <v>0</v>
      </c>
      <c r="G21" s="54">
        <v>793</v>
      </c>
      <c r="H21" s="54">
        <v>74</v>
      </c>
      <c r="I21" s="60">
        <f t="shared" si="0"/>
        <v>9.3316519546027737E-2</v>
      </c>
      <c r="J21" s="54">
        <v>255</v>
      </c>
      <c r="K21" s="60">
        <f t="shared" si="1"/>
        <v>0.32156368221941994</v>
      </c>
      <c r="L21" s="54">
        <v>0</v>
      </c>
      <c r="M21" s="60">
        <f t="shared" si="2"/>
        <v>0</v>
      </c>
      <c r="N21" s="54">
        <v>208</v>
      </c>
      <c r="O21" s="60">
        <f t="shared" si="3"/>
        <v>0.26229508196721313</v>
      </c>
      <c r="P21" s="54">
        <v>0</v>
      </c>
      <c r="Q21" s="60">
        <f t="shared" si="4"/>
        <v>0</v>
      </c>
      <c r="R21" s="54">
        <v>256</v>
      </c>
      <c r="S21" s="61">
        <f t="shared" si="5"/>
        <v>0.32282471626733922</v>
      </c>
    </row>
    <row r="22" spans="1:19" ht="17.5" x14ac:dyDescent="0.35">
      <c r="A22" s="5" t="s">
        <v>19</v>
      </c>
      <c r="B22" s="1">
        <v>6</v>
      </c>
      <c r="C22" s="2">
        <v>203</v>
      </c>
      <c r="D22" s="54">
        <v>225</v>
      </c>
      <c r="E22" s="54">
        <v>0</v>
      </c>
      <c r="F22" s="54">
        <v>0</v>
      </c>
      <c r="G22" s="54">
        <v>225</v>
      </c>
      <c r="H22" s="54">
        <v>28</v>
      </c>
      <c r="I22" s="60">
        <f t="shared" si="0"/>
        <v>0.12444444444444444</v>
      </c>
      <c r="J22" s="54">
        <v>61</v>
      </c>
      <c r="K22" s="60">
        <f t="shared" si="1"/>
        <v>0.27111111111111114</v>
      </c>
      <c r="L22" s="54">
        <v>0</v>
      </c>
      <c r="M22" s="60">
        <f t="shared" si="2"/>
        <v>0</v>
      </c>
      <c r="N22" s="54">
        <v>81</v>
      </c>
      <c r="O22" s="60">
        <f t="shared" si="3"/>
        <v>0.36</v>
      </c>
      <c r="P22" s="54">
        <v>0</v>
      </c>
      <c r="Q22" s="60">
        <f t="shared" si="4"/>
        <v>0</v>
      </c>
      <c r="R22" s="54">
        <v>55</v>
      </c>
      <c r="S22" s="61">
        <f t="shared" si="5"/>
        <v>0.24444444444444444</v>
      </c>
    </row>
    <row r="23" spans="1:19" ht="17.5" x14ac:dyDescent="0.35">
      <c r="A23" s="5" t="s">
        <v>20</v>
      </c>
      <c r="B23" s="1">
        <v>5</v>
      </c>
      <c r="C23" s="2">
        <v>4159</v>
      </c>
      <c r="D23" s="54">
        <v>4542</v>
      </c>
      <c r="E23" s="54">
        <v>0</v>
      </c>
      <c r="F23" s="54">
        <v>0</v>
      </c>
      <c r="G23" s="54">
        <v>4542</v>
      </c>
      <c r="H23" s="54">
        <v>741</v>
      </c>
      <c r="I23" s="60">
        <f t="shared" si="0"/>
        <v>0.16314398943196828</v>
      </c>
      <c r="J23" s="54">
        <v>1623</v>
      </c>
      <c r="K23" s="60">
        <f t="shared" si="1"/>
        <v>0.35733157199471599</v>
      </c>
      <c r="L23" s="54">
        <v>14</v>
      </c>
      <c r="M23" s="60">
        <f t="shared" si="2"/>
        <v>3.0823425803610744E-3</v>
      </c>
      <c r="N23" s="54">
        <v>558</v>
      </c>
      <c r="O23" s="60">
        <f t="shared" si="3"/>
        <v>0.12285336856010567</v>
      </c>
      <c r="P23" s="54">
        <v>0</v>
      </c>
      <c r="Q23" s="60">
        <f t="shared" si="4"/>
        <v>0</v>
      </c>
      <c r="R23" s="54">
        <v>1606</v>
      </c>
      <c r="S23" s="61">
        <f t="shared" si="5"/>
        <v>0.35358872743284897</v>
      </c>
    </row>
    <row r="24" spans="1:19" ht="17.5" x14ac:dyDescent="0.35">
      <c r="A24" s="5" t="s">
        <v>21</v>
      </c>
      <c r="B24" s="1">
        <v>5</v>
      </c>
      <c r="C24" s="2">
        <v>1156</v>
      </c>
      <c r="D24" s="54">
        <v>1138</v>
      </c>
      <c r="E24" s="54">
        <v>0</v>
      </c>
      <c r="F24" s="54">
        <v>0</v>
      </c>
      <c r="G24" s="54">
        <v>1138</v>
      </c>
      <c r="H24" s="54">
        <v>124</v>
      </c>
      <c r="I24" s="60">
        <f t="shared" si="0"/>
        <v>0.10896309314586995</v>
      </c>
      <c r="J24" s="54">
        <v>367</v>
      </c>
      <c r="K24" s="60">
        <f t="shared" si="1"/>
        <v>0.32249560632688928</v>
      </c>
      <c r="L24" s="54">
        <v>4</v>
      </c>
      <c r="M24" s="60">
        <f t="shared" si="2"/>
        <v>3.5149384885764497E-3</v>
      </c>
      <c r="N24" s="54">
        <v>75</v>
      </c>
      <c r="O24" s="60">
        <f t="shared" si="3"/>
        <v>6.5905096660808432E-2</v>
      </c>
      <c r="P24" s="54">
        <v>0</v>
      </c>
      <c r="Q24" s="60">
        <f t="shared" si="4"/>
        <v>0</v>
      </c>
      <c r="R24" s="54">
        <v>568</v>
      </c>
      <c r="S24" s="61">
        <f t="shared" si="5"/>
        <v>0.49912126537785589</v>
      </c>
    </row>
    <row r="25" spans="1:19" ht="17.5" x14ac:dyDescent="0.35">
      <c r="A25" s="5" t="s">
        <v>22</v>
      </c>
      <c r="B25" s="1">
        <v>5</v>
      </c>
      <c r="C25" s="2">
        <v>460</v>
      </c>
      <c r="D25" s="54">
        <v>613</v>
      </c>
      <c r="E25" s="54">
        <v>0</v>
      </c>
      <c r="F25" s="54">
        <v>0</v>
      </c>
      <c r="G25" s="54">
        <v>613</v>
      </c>
      <c r="H25" s="54">
        <v>88</v>
      </c>
      <c r="I25" s="60">
        <f t="shared" si="0"/>
        <v>0.14355628058727568</v>
      </c>
      <c r="J25" s="54">
        <v>271</v>
      </c>
      <c r="K25" s="60">
        <f t="shared" si="1"/>
        <v>0.44208809135399674</v>
      </c>
      <c r="L25" s="54">
        <v>0</v>
      </c>
      <c r="M25" s="60">
        <f t="shared" si="2"/>
        <v>0</v>
      </c>
      <c r="N25" s="54">
        <v>129</v>
      </c>
      <c r="O25" s="60">
        <f t="shared" si="3"/>
        <v>0.21044045676998369</v>
      </c>
      <c r="P25" s="54">
        <v>2</v>
      </c>
      <c r="Q25" s="60">
        <f t="shared" si="4"/>
        <v>3.2626427406199023E-3</v>
      </c>
      <c r="R25" s="54">
        <v>123</v>
      </c>
      <c r="S25" s="61">
        <f t="shared" si="5"/>
        <v>0.20065252854812399</v>
      </c>
    </row>
    <row r="26" spans="1:19" ht="17.5" x14ac:dyDescent="0.35">
      <c r="A26" s="5" t="s">
        <v>23</v>
      </c>
      <c r="B26" s="1">
        <v>3</v>
      </c>
      <c r="C26" s="2">
        <v>1617</v>
      </c>
      <c r="D26" s="54">
        <v>968</v>
      </c>
      <c r="E26" s="54">
        <v>0</v>
      </c>
      <c r="F26" s="54">
        <v>0</v>
      </c>
      <c r="G26" s="54">
        <v>968</v>
      </c>
      <c r="H26" s="54">
        <v>58</v>
      </c>
      <c r="I26" s="60">
        <f t="shared" si="0"/>
        <v>5.9917355371900828E-2</v>
      </c>
      <c r="J26" s="54">
        <v>173</v>
      </c>
      <c r="K26" s="60">
        <f t="shared" si="1"/>
        <v>0.1787190082644628</v>
      </c>
      <c r="L26" s="54">
        <v>3</v>
      </c>
      <c r="M26" s="60">
        <f t="shared" si="2"/>
        <v>3.0991735537190084E-3</v>
      </c>
      <c r="N26" s="54">
        <v>13</v>
      </c>
      <c r="O26" s="60">
        <f t="shared" si="3"/>
        <v>1.3429752066115703E-2</v>
      </c>
      <c r="P26" s="54">
        <v>0</v>
      </c>
      <c r="Q26" s="60">
        <f t="shared" si="4"/>
        <v>0</v>
      </c>
      <c r="R26" s="54">
        <v>721</v>
      </c>
      <c r="S26" s="61">
        <f t="shared" si="5"/>
        <v>0.7448347107438017</v>
      </c>
    </row>
    <row r="27" spans="1:19" ht="17.5" x14ac:dyDescent="0.35">
      <c r="A27" s="5" t="s">
        <v>24</v>
      </c>
      <c r="B27" s="1">
        <v>4</v>
      </c>
      <c r="C27" s="2">
        <v>917</v>
      </c>
      <c r="D27" s="54">
        <v>1179</v>
      </c>
      <c r="E27" s="54">
        <v>0</v>
      </c>
      <c r="F27" s="54">
        <v>0</v>
      </c>
      <c r="G27" s="54">
        <v>1179</v>
      </c>
      <c r="H27" s="54">
        <v>159</v>
      </c>
      <c r="I27" s="60">
        <f t="shared" si="0"/>
        <v>0.13486005089058525</v>
      </c>
      <c r="J27" s="54">
        <v>305</v>
      </c>
      <c r="K27" s="60">
        <f t="shared" si="1"/>
        <v>0.2586938083121289</v>
      </c>
      <c r="L27" s="54">
        <v>0</v>
      </c>
      <c r="M27" s="60">
        <f t="shared" si="2"/>
        <v>0</v>
      </c>
      <c r="N27" s="54">
        <v>103</v>
      </c>
      <c r="O27" s="60">
        <f t="shared" si="3"/>
        <v>8.7362171331636984E-2</v>
      </c>
      <c r="P27" s="54">
        <v>0</v>
      </c>
      <c r="Q27" s="60">
        <f t="shared" si="4"/>
        <v>0</v>
      </c>
      <c r="R27" s="54">
        <v>612</v>
      </c>
      <c r="S27" s="61">
        <f t="shared" si="5"/>
        <v>0.51908396946564883</v>
      </c>
    </row>
    <row r="28" spans="1:19" ht="17.5" x14ac:dyDescent="0.35">
      <c r="A28" s="5" t="s">
        <v>25</v>
      </c>
      <c r="B28" s="1">
        <v>1</v>
      </c>
      <c r="C28" s="2">
        <v>1914</v>
      </c>
      <c r="D28" s="54">
        <v>1436</v>
      </c>
      <c r="E28" s="54">
        <v>0</v>
      </c>
      <c r="F28" s="54">
        <v>0</v>
      </c>
      <c r="G28" s="54">
        <v>1436</v>
      </c>
      <c r="H28" s="54">
        <v>323</v>
      </c>
      <c r="I28" s="60">
        <f t="shared" si="0"/>
        <v>0.22493036211699163</v>
      </c>
      <c r="J28" s="54">
        <v>311</v>
      </c>
      <c r="K28" s="60">
        <f t="shared" si="1"/>
        <v>0.21657381615598886</v>
      </c>
      <c r="L28" s="54">
        <v>0</v>
      </c>
      <c r="M28" s="60">
        <f t="shared" si="2"/>
        <v>0</v>
      </c>
      <c r="N28" s="54">
        <v>269</v>
      </c>
      <c r="O28" s="60">
        <f t="shared" si="3"/>
        <v>0.18732590529247911</v>
      </c>
      <c r="P28" s="54">
        <v>0</v>
      </c>
      <c r="Q28" s="60">
        <f t="shared" si="4"/>
        <v>0</v>
      </c>
      <c r="R28" s="54">
        <v>533</v>
      </c>
      <c r="S28" s="61">
        <f t="shared" si="5"/>
        <v>0.37116991643454039</v>
      </c>
    </row>
    <row r="29" spans="1:19" ht="17.5" x14ac:dyDescent="0.35">
      <c r="A29" s="5" t="s">
        <v>26</v>
      </c>
      <c r="B29" s="1">
        <v>2</v>
      </c>
      <c r="C29" s="2">
        <v>1814</v>
      </c>
      <c r="D29" s="54">
        <v>834</v>
      </c>
      <c r="E29" s="54">
        <v>0</v>
      </c>
      <c r="F29" s="54">
        <v>0</v>
      </c>
      <c r="G29" s="54">
        <v>834</v>
      </c>
      <c r="H29" s="54">
        <v>139</v>
      </c>
      <c r="I29" s="60">
        <f t="shared" si="0"/>
        <v>0.16666666666666666</v>
      </c>
      <c r="J29" s="54">
        <v>308</v>
      </c>
      <c r="K29" s="60">
        <f t="shared" si="1"/>
        <v>0.36930455635491605</v>
      </c>
      <c r="L29" s="54">
        <v>0</v>
      </c>
      <c r="M29" s="60">
        <f t="shared" si="2"/>
        <v>0</v>
      </c>
      <c r="N29" s="54">
        <v>74</v>
      </c>
      <c r="O29" s="60">
        <f t="shared" si="3"/>
        <v>8.8729016786570747E-2</v>
      </c>
      <c r="P29" s="54">
        <v>0</v>
      </c>
      <c r="Q29" s="60">
        <f t="shared" si="4"/>
        <v>0</v>
      </c>
      <c r="R29" s="54">
        <v>313</v>
      </c>
      <c r="S29" s="61">
        <f t="shared" si="5"/>
        <v>0.37529976019184652</v>
      </c>
    </row>
    <row r="30" spans="1:19" ht="17.5" x14ac:dyDescent="0.35">
      <c r="A30" s="5" t="s">
        <v>27</v>
      </c>
      <c r="B30" s="1">
        <v>1</v>
      </c>
      <c r="C30" s="2">
        <v>359</v>
      </c>
      <c r="D30" s="54">
        <v>342</v>
      </c>
      <c r="E30" s="54">
        <v>0</v>
      </c>
      <c r="F30" s="54">
        <v>0</v>
      </c>
      <c r="G30" s="54">
        <v>342</v>
      </c>
      <c r="H30" s="54">
        <v>65</v>
      </c>
      <c r="I30" s="60">
        <f t="shared" si="0"/>
        <v>0.19005847953216373</v>
      </c>
      <c r="J30" s="54">
        <v>92</v>
      </c>
      <c r="K30" s="60">
        <f t="shared" si="1"/>
        <v>0.26900584795321636</v>
      </c>
      <c r="L30" s="54">
        <v>0</v>
      </c>
      <c r="M30" s="60">
        <f t="shared" si="2"/>
        <v>0</v>
      </c>
      <c r="N30" s="54">
        <v>55</v>
      </c>
      <c r="O30" s="60">
        <f t="shared" si="3"/>
        <v>0.16081871345029239</v>
      </c>
      <c r="P30" s="54">
        <v>0</v>
      </c>
      <c r="Q30" s="60">
        <f t="shared" si="4"/>
        <v>0</v>
      </c>
      <c r="R30" s="54">
        <v>130</v>
      </c>
      <c r="S30" s="61">
        <f t="shared" si="5"/>
        <v>0.38011695906432746</v>
      </c>
    </row>
    <row r="31" spans="1:19" ht="17.5" x14ac:dyDescent="0.35">
      <c r="A31" s="5" t="s">
        <v>28</v>
      </c>
      <c r="B31" s="1">
        <v>5</v>
      </c>
      <c r="C31" s="2">
        <v>2939</v>
      </c>
      <c r="D31" s="54">
        <v>3266</v>
      </c>
      <c r="E31" s="54">
        <v>1</v>
      </c>
      <c r="F31" s="54">
        <v>52</v>
      </c>
      <c r="G31" s="54">
        <v>3318</v>
      </c>
      <c r="H31" s="54">
        <v>357</v>
      </c>
      <c r="I31" s="60">
        <f t="shared" si="0"/>
        <v>0.10759493670886076</v>
      </c>
      <c r="J31" s="54">
        <v>536</v>
      </c>
      <c r="K31" s="60">
        <f t="shared" si="1"/>
        <v>0.16154309825195901</v>
      </c>
      <c r="L31" s="54">
        <v>11</v>
      </c>
      <c r="M31" s="60">
        <f t="shared" si="2"/>
        <v>3.3152501506931889E-3</v>
      </c>
      <c r="N31" s="54">
        <v>257</v>
      </c>
      <c r="O31" s="60">
        <f t="shared" si="3"/>
        <v>7.7456298975286317E-2</v>
      </c>
      <c r="P31" s="54">
        <v>0</v>
      </c>
      <c r="Q31" s="60">
        <f t="shared" si="4"/>
        <v>0</v>
      </c>
      <c r="R31" s="54">
        <v>2157</v>
      </c>
      <c r="S31" s="61">
        <f t="shared" si="5"/>
        <v>0.65009041591320071</v>
      </c>
    </row>
    <row r="32" spans="1:19" ht="17.5" x14ac:dyDescent="0.35">
      <c r="A32" s="5" t="s">
        <v>29</v>
      </c>
      <c r="B32" s="1">
        <v>5</v>
      </c>
      <c r="C32" s="2">
        <v>1484</v>
      </c>
      <c r="D32" s="54">
        <v>1508</v>
      </c>
      <c r="E32" s="54">
        <v>0</v>
      </c>
      <c r="F32" s="54">
        <v>0</v>
      </c>
      <c r="G32" s="54">
        <v>1508</v>
      </c>
      <c r="H32" s="54">
        <v>285</v>
      </c>
      <c r="I32" s="60">
        <f t="shared" si="0"/>
        <v>0.18899204244031831</v>
      </c>
      <c r="J32" s="54">
        <v>593</v>
      </c>
      <c r="K32" s="60">
        <f t="shared" si="1"/>
        <v>0.39323607427055701</v>
      </c>
      <c r="L32" s="54">
        <v>15</v>
      </c>
      <c r="M32" s="60">
        <f t="shared" si="2"/>
        <v>9.9469496021220155E-3</v>
      </c>
      <c r="N32" s="54">
        <v>298</v>
      </c>
      <c r="O32" s="60">
        <f t="shared" si="3"/>
        <v>0.19761273209549071</v>
      </c>
      <c r="P32" s="54">
        <v>0</v>
      </c>
      <c r="Q32" s="60">
        <f t="shared" si="4"/>
        <v>0</v>
      </c>
      <c r="R32" s="54">
        <v>317</v>
      </c>
      <c r="S32" s="61">
        <f t="shared" si="5"/>
        <v>0.21021220159151194</v>
      </c>
    </row>
    <row r="33" spans="1:19" ht="17.5" x14ac:dyDescent="0.35">
      <c r="A33" s="5" t="s">
        <v>30</v>
      </c>
      <c r="B33" s="1">
        <v>5</v>
      </c>
      <c r="C33" s="2">
        <v>1706</v>
      </c>
      <c r="D33" s="54">
        <v>1530</v>
      </c>
      <c r="E33" s="54">
        <v>0</v>
      </c>
      <c r="F33" s="54">
        <v>0</v>
      </c>
      <c r="G33" s="54">
        <v>1530</v>
      </c>
      <c r="H33" s="54">
        <v>234</v>
      </c>
      <c r="I33" s="60">
        <f t="shared" si="0"/>
        <v>0.15294117647058825</v>
      </c>
      <c r="J33" s="54">
        <v>416</v>
      </c>
      <c r="K33" s="60">
        <f t="shared" si="1"/>
        <v>0.27189542483660128</v>
      </c>
      <c r="L33" s="54">
        <v>1</v>
      </c>
      <c r="M33" s="60">
        <f t="shared" si="2"/>
        <v>6.5359477124183002E-4</v>
      </c>
      <c r="N33" s="54">
        <v>370</v>
      </c>
      <c r="O33" s="60">
        <f t="shared" si="3"/>
        <v>0.24183006535947713</v>
      </c>
      <c r="P33" s="54">
        <v>0</v>
      </c>
      <c r="Q33" s="60">
        <f t="shared" si="4"/>
        <v>0</v>
      </c>
      <c r="R33" s="54">
        <v>509</v>
      </c>
      <c r="S33" s="61">
        <f t="shared" si="5"/>
        <v>0.33267973856209149</v>
      </c>
    </row>
    <row r="34" spans="1:19" ht="17.5" x14ac:dyDescent="0.35">
      <c r="A34" s="5" t="s">
        <v>31</v>
      </c>
      <c r="B34" s="1">
        <v>3</v>
      </c>
      <c r="C34" s="2">
        <v>744</v>
      </c>
      <c r="D34" s="54">
        <v>680</v>
      </c>
      <c r="E34" s="54">
        <v>0</v>
      </c>
      <c r="F34" s="54">
        <v>0</v>
      </c>
      <c r="G34" s="54">
        <v>680</v>
      </c>
      <c r="H34" s="54">
        <v>129</v>
      </c>
      <c r="I34" s="60">
        <f t="shared" si="0"/>
        <v>0.18970588235294117</v>
      </c>
      <c r="J34" s="54">
        <v>290</v>
      </c>
      <c r="K34" s="60">
        <f t="shared" si="1"/>
        <v>0.4264705882352941</v>
      </c>
      <c r="L34" s="54">
        <v>1</v>
      </c>
      <c r="M34" s="60">
        <f t="shared" si="2"/>
        <v>1.4705882352941176E-3</v>
      </c>
      <c r="N34" s="54">
        <v>37</v>
      </c>
      <c r="O34" s="60">
        <f t="shared" si="3"/>
        <v>5.4411764705882354E-2</v>
      </c>
      <c r="P34" s="54">
        <v>0</v>
      </c>
      <c r="Q34" s="60">
        <f t="shared" si="4"/>
        <v>0</v>
      </c>
      <c r="R34" s="54">
        <v>223</v>
      </c>
      <c r="S34" s="61">
        <f t="shared" si="5"/>
        <v>0.32794117647058824</v>
      </c>
    </row>
    <row r="35" spans="1:19" ht="17.5" x14ac:dyDescent="0.35">
      <c r="A35" s="5" t="s">
        <v>32</v>
      </c>
      <c r="B35" s="1">
        <v>4</v>
      </c>
      <c r="C35" s="2">
        <v>49</v>
      </c>
      <c r="D35" s="54">
        <v>43</v>
      </c>
      <c r="E35" s="54">
        <v>0</v>
      </c>
      <c r="F35" s="54">
        <v>0</v>
      </c>
      <c r="G35" s="54">
        <v>43</v>
      </c>
      <c r="H35" s="54">
        <v>18</v>
      </c>
      <c r="I35" s="60">
        <f t="shared" si="0"/>
        <v>0.41860465116279072</v>
      </c>
      <c r="J35" s="54">
        <v>17</v>
      </c>
      <c r="K35" s="60">
        <f t="shared" si="1"/>
        <v>0.39534883720930231</v>
      </c>
      <c r="L35" s="54">
        <v>0</v>
      </c>
      <c r="M35" s="60">
        <f t="shared" si="2"/>
        <v>0</v>
      </c>
      <c r="N35" s="54">
        <v>4</v>
      </c>
      <c r="O35" s="60">
        <f t="shared" si="3"/>
        <v>9.3023255813953487E-2</v>
      </c>
      <c r="P35" s="54">
        <v>0</v>
      </c>
      <c r="Q35" s="60">
        <f t="shared" si="4"/>
        <v>0</v>
      </c>
      <c r="R35" s="54">
        <v>4</v>
      </c>
      <c r="S35" s="61">
        <f t="shared" si="5"/>
        <v>9.3023255813953487E-2</v>
      </c>
    </row>
    <row r="36" spans="1:19" ht="17.5" x14ac:dyDescent="0.35">
      <c r="A36" s="72" t="s">
        <v>33</v>
      </c>
      <c r="B36" s="1">
        <v>3</v>
      </c>
      <c r="C36" s="76"/>
      <c r="D36" s="71"/>
      <c r="E36" s="71"/>
      <c r="F36" s="71"/>
      <c r="G36" s="71"/>
      <c r="H36" s="71"/>
      <c r="I36" s="77"/>
      <c r="J36" s="71"/>
      <c r="K36" s="77"/>
      <c r="L36" s="71"/>
      <c r="M36" s="77"/>
      <c r="N36" s="71"/>
      <c r="O36" s="77"/>
      <c r="P36" s="71"/>
      <c r="Q36" s="77"/>
      <c r="R36" s="71"/>
      <c r="S36" s="78"/>
    </row>
    <row r="37" spans="1:19" ht="17.5" x14ac:dyDescent="0.35">
      <c r="A37" s="5" t="s">
        <v>34</v>
      </c>
      <c r="B37" s="1">
        <v>4</v>
      </c>
      <c r="C37" s="2">
        <v>265</v>
      </c>
      <c r="D37" s="54">
        <v>351</v>
      </c>
      <c r="E37" s="54">
        <v>0</v>
      </c>
      <c r="F37" s="54">
        <v>0</v>
      </c>
      <c r="G37" s="54">
        <v>351</v>
      </c>
      <c r="H37" s="54">
        <v>72</v>
      </c>
      <c r="I37" s="60">
        <f>H37/G37</f>
        <v>0.20512820512820512</v>
      </c>
      <c r="J37" s="54">
        <v>64</v>
      </c>
      <c r="K37" s="60">
        <f>J37/G37</f>
        <v>0.18233618233618235</v>
      </c>
      <c r="L37" s="54">
        <v>1</v>
      </c>
      <c r="M37" s="60">
        <f>L37/G37</f>
        <v>2.8490028490028491E-3</v>
      </c>
      <c r="N37" s="54">
        <v>98</v>
      </c>
      <c r="O37" s="60">
        <f>N37/G37</f>
        <v>0.27920227920227919</v>
      </c>
      <c r="P37" s="54">
        <v>0</v>
      </c>
      <c r="Q37" s="60">
        <f>P37/G37</f>
        <v>0</v>
      </c>
      <c r="R37" s="54">
        <v>116</v>
      </c>
      <c r="S37" s="61">
        <f>R37/G37</f>
        <v>0.33048433048433046</v>
      </c>
    </row>
    <row r="38" spans="1:19" ht="17.5" x14ac:dyDescent="0.35">
      <c r="A38" s="72" t="s">
        <v>35</v>
      </c>
      <c r="B38" s="1">
        <v>5</v>
      </c>
      <c r="C38" s="76"/>
      <c r="D38" s="71"/>
      <c r="E38" s="71"/>
      <c r="F38" s="71"/>
      <c r="G38" s="71"/>
      <c r="H38" s="71"/>
      <c r="I38" s="77"/>
      <c r="J38" s="71"/>
      <c r="K38" s="77"/>
      <c r="L38" s="71"/>
      <c r="M38" s="77"/>
      <c r="N38" s="71"/>
      <c r="O38" s="77"/>
      <c r="P38" s="71"/>
      <c r="Q38" s="77"/>
      <c r="R38" s="71"/>
      <c r="S38" s="78"/>
    </row>
    <row r="39" spans="1:19" ht="17.5" x14ac:dyDescent="0.35">
      <c r="A39" s="5" t="s">
        <v>36</v>
      </c>
      <c r="B39" s="1">
        <v>1</v>
      </c>
      <c r="C39" s="2">
        <v>208</v>
      </c>
      <c r="D39" s="54">
        <v>190</v>
      </c>
      <c r="E39" s="54">
        <v>0</v>
      </c>
      <c r="F39" s="54">
        <v>0</v>
      </c>
      <c r="G39" s="54">
        <v>190</v>
      </c>
      <c r="H39" s="54">
        <v>33</v>
      </c>
      <c r="I39" s="60">
        <f t="shared" ref="I39:I48" si="6">H39/G39</f>
        <v>0.1736842105263158</v>
      </c>
      <c r="J39" s="54">
        <v>47</v>
      </c>
      <c r="K39" s="60">
        <f t="shared" ref="K39:K48" si="7">J39/G39</f>
        <v>0.24736842105263157</v>
      </c>
      <c r="L39" s="54">
        <v>0</v>
      </c>
      <c r="M39" s="60">
        <f t="shared" ref="M39:M48" si="8">L39/G39</f>
        <v>0</v>
      </c>
      <c r="N39" s="54">
        <v>20</v>
      </c>
      <c r="O39" s="60">
        <f t="shared" ref="O39:O48" si="9">N39/G39</f>
        <v>0.10526315789473684</v>
      </c>
      <c r="P39" s="54">
        <v>0</v>
      </c>
      <c r="Q39" s="60">
        <f t="shared" ref="Q39:Q48" si="10">P39/G39</f>
        <v>0</v>
      </c>
      <c r="R39" s="54">
        <v>90</v>
      </c>
      <c r="S39" s="61">
        <f t="shared" ref="S39:S48" si="11">R39/G39</f>
        <v>0.47368421052631576</v>
      </c>
    </row>
    <row r="40" spans="1:19" ht="17.5" x14ac:dyDescent="0.35">
      <c r="A40" s="5" t="s">
        <v>37</v>
      </c>
      <c r="B40" s="1">
        <v>1</v>
      </c>
      <c r="C40" s="2">
        <v>1958</v>
      </c>
      <c r="D40" s="54">
        <v>3714</v>
      </c>
      <c r="E40" s="54">
        <v>0</v>
      </c>
      <c r="F40" s="54">
        <v>0</v>
      </c>
      <c r="G40" s="54">
        <v>3714</v>
      </c>
      <c r="H40" s="54">
        <v>1185</v>
      </c>
      <c r="I40" s="60">
        <f t="shared" si="6"/>
        <v>0.31906300484652667</v>
      </c>
      <c r="J40" s="54">
        <v>803</v>
      </c>
      <c r="K40" s="60">
        <f t="shared" si="7"/>
        <v>0.21620893914916531</v>
      </c>
      <c r="L40" s="54">
        <v>46</v>
      </c>
      <c r="M40" s="60">
        <f t="shared" si="8"/>
        <v>1.2385568120624663E-2</v>
      </c>
      <c r="N40" s="54">
        <v>478</v>
      </c>
      <c r="O40" s="60">
        <f t="shared" si="9"/>
        <v>0.12870220786214323</v>
      </c>
      <c r="P40" s="54">
        <v>0</v>
      </c>
      <c r="Q40" s="60">
        <f t="shared" si="10"/>
        <v>0</v>
      </c>
      <c r="R40" s="54">
        <v>1202</v>
      </c>
      <c r="S40" s="61">
        <f t="shared" si="11"/>
        <v>0.32364028002154011</v>
      </c>
    </row>
    <row r="41" spans="1:19" ht="17.5" x14ac:dyDescent="0.35">
      <c r="A41" s="5" t="s">
        <v>38</v>
      </c>
      <c r="B41" s="1">
        <v>4</v>
      </c>
      <c r="C41" s="2">
        <v>469</v>
      </c>
      <c r="D41" s="54">
        <v>662</v>
      </c>
      <c r="E41" s="54">
        <v>0</v>
      </c>
      <c r="F41" s="54">
        <v>0</v>
      </c>
      <c r="G41" s="54">
        <v>662</v>
      </c>
      <c r="H41" s="54">
        <v>110</v>
      </c>
      <c r="I41" s="60">
        <f t="shared" si="6"/>
        <v>0.16616314199395771</v>
      </c>
      <c r="J41" s="54">
        <v>257</v>
      </c>
      <c r="K41" s="60">
        <f t="shared" si="7"/>
        <v>0.38821752265861026</v>
      </c>
      <c r="L41" s="54">
        <v>10</v>
      </c>
      <c r="M41" s="60">
        <f t="shared" si="8"/>
        <v>1.5105740181268883E-2</v>
      </c>
      <c r="N41" s="54">
        <v>30</v>
      </c>
      <c r="O41" s="60">
        <f t="shared" si="9"/>
        <v>4.5317220543806644E-2</v>
      </c>
      <c r="P41" s="54">
        <v>0</v>
      </c>
      <c r="Q41" s="60">
        <f t="shared" si="10"/>
        <v>0</v>
      </c>
      <c r="R41" s="54">
        <v>255</v>
      </c>
      <c r="S41" s="61">
        <f t="shared" si="11"/>
        <v>0.38519637462235651</v>
      </c>
    </row>
    <row r="42" spans="1:19" ht="17.5" x14ac:dyDescent="0.35">
      <c r="A42" s="5" t="s">
        <v>39</v>
      </c>
      <c r="B42" s="1">
        <v>6</v>
      </c>
      <c r="C42" s="2">
        <v>140</v>
      </c>
      <c r="D42" s="54">
        <v>611</v>
      </c>
      <c r="E42" s="54">
        <v>0</v>
      </c>
      <c r="F42" s="54">
        <v>0</v>
      </c>
      <c r="G42" s="54">
        <v>611</v>
      </c>
      <c r="H42" s="54">
        <v>171</v>
      </c>
      <c r="I42" s="60">
        <f t="shared" si="6"/>
        <v>0.27986906710310966</v>
      </c>
      <c r="J42" s="54">
        <v>352</v>
      </c>
      <c r="K42" s="60">
        <f t="shared" si="7"/>
        <v>0.5761047463175123</v>
      </c>
      <c r="L42" s="54">
        <v>7</v>
      </c>
      <c r="M42" s="60">
        <f t="shared" si="8"/>
        <v>1.1456628477905073E-2</v>
      </c>
      <c r="N42" s="54">
        <v>28</v>
      </c>
      <c r="O42" s="60">
        <f t="shared" si="9"/>
        <v>4.5826513911620292E-2</v>
      </c>
      <c r="P42" s="54">
        <v>0</v>
      </c>
      <c r="Q42" s="60">
        <f t="shared" si="10"/>
        <v>0</v>
      </c>
      <c r="R42" s="54">
        <v>53</v>
      </c>
      <c r="S42" s="61">
        <f t="shared" si="11"/>
        <v>8.6743044189852694E-2</v>
      </c>
    </row>
    <row r="43" spans="1:19" ht="17.5" x14ac:dyDescent="0.35">
      <c r="A43" s="5" t="s">
        <v>40</v>
      </c>
      <c r="B43" s="1">
        <v>1</v>
      </c>
      <c r="C43" s="2">
        <v>2835</v>
      </c>
      <c r="D43" s="54">
        <v>2927</v>
      </c>
      <c r="E43" s="54">
        <v>0</v>
      </c>
      <c r="F43" s="54">
        <v>0</v>
      </c>
      <c r="G43" s="54">
        <v>2927</v>
      </c>
      <c r="H43" s="54">
        <v>519</v>
      </c>
      <c r="I43" s="60">
        <f t="shared" si="6"/>
        <v>0.17731465664502905</v>
      </c>
      <c r="J43" s="54">
        <v>654</v>
      </c>
      <c r="K43" s="60">
        <f t="shared" si="7"/>
        <v>0.22343696617697301</v>
      </c>
      <c r="L43" s="54">
        <v>21</v>
      </c>
      <c r="M43" s="60">
        <f t="shared" si="8"/>
        <v>7.1745814827468401E-3</v>
      </c>
      <c r="N43" s="54">
        <v>167</v>
      </c>
      <c r="O43" s="60">
        <f t="shared" si="9"/>
        <v>5.7055005124701061E-2</v>
      </c>
      <c r="P43" s="54">
        <v>0</v>
      </c>
      <c r="Q43" s="60">
        <f t="shared" si="10"/>
        <v>0</v>
      </c>
      <c r="R43" s="54">
        <v>1566</v>
      </c>
      <c r="S43" s="61">
        <f t="shared" si="11"/>
        <v>0.53501879057055002</v>
      </c>
    </row>
    <row r="44" spans="1:19" ht="17.5" x14ac:dyDescent="0.35">
      <c r="A44" s="5" t="s">
        <v>41</v>
      </c>
      <c r="B44" s="1">
        <v>5</v>
      </c>
      <c r="C44" s="2">
        <v>1667</v>
      </c>
      <c r="D44" s="54">
        <v>1540</v>
      </c>
      <c r="E44" s="54">
        <v>0</v>
      </c>
      <c r="F44" s="54">
        <v>0</v>
      </c>
      <c r="G44" s="54">
        <v>1540</v>
      </c>
      <c r="H44" s="54">
        <v>113</v>
      </c>
      <c r="I44" s="60">
        <f t="shared" si="6"/>
        <v>7.3376623376623373E-2</v>
      </c>
      <c r="J44" s="54">
        <v>449</v>
      </c>
      <c r="K44" s="60">
        <f t="shared" si="7"/>
        <v>0.29155844155844157</v>
      </c>
      <c r="L44" s="54">
        <v>8</v>
      </c>
      <c r="M44" s="60">
        <f t="shared" si="8"/>
        <v>5.1948051948051948E-3</v>
      </c>
      <c r="N44" s="54">
        <v>275</v>
      </c>
      <c r="O44" s="60">
        <f t="shared" si="9"/>
        <v>0.17857142857142858</v>
      </c>
      <c r="P44" s="54">
        <v>0</v>
      </c>
      <c r="Q44" s="60">
        <f t="shared" si="10"/>
        <v>0</v>
      </c>
      <c r="R44" s="54">
        <v>695</v>
      </c>
      <c r="S44" s="61">
        <f t="shared" si="11"/>
        <v>0.45129870129870131</v>
      </c>
    </row>
    <row r="45" spans="1:19" ht="17.5" x14ac:dyDescent="0.35">
      <c r="A45" s="5" t="s">
        <v>42</v>
      </c>
      <c r="B45" s="1">
        <v>4</v>
      </c>
      <c r="C45" s="2">
        <v>597</v>
      </c>
      <c r="D45" s="54">
        <v>665</v>
      </c>
      <c r="E45" s="54">
        <v>0</v>
      </c>
      <c r="F45" s="54">
        <v>0</v>
      </c>
      <c r="G45" s="54">
        <v>665</v>
      </c>
      <c r="H45" s="54">
        <v>110</v>
      </c>
      <c r="I45" s="60">
        <f t="shared" si="6"/>
        <v>0.16541353383458646</v>
      </c>
      <c r="J45" s="54">
        <v>372</v>
      </c>
      <c r="K45" s="60">
        <f t="shared" si="7"/>
        <v>0.55939849624060145</v>
      </c>
      <c r="L45" s="54">
        <v>5</v>
      </c>
      <c r="M45" s="60">
        <f t="shared" si="8"/>
        <v>7.5187969924812026E-3</v>
      </c>
      <c r="N45" s="54">
        <v>53</v>
      </c>
      <c r="O45" s="60">
        <f t="shared" si="9"/>
        <v>7.9699248120300756E-2</v>
      </c>
      <c r="P45" s="54">
        <v>0</v>
      </c>
      <c r="Q45" s="60">
        <f t="shared" si="10"/>
        <v>0</v>
      </c>
      <c r="R45" s="54">
        <v>125</v>
      </c>
      <c r="S45" s="61">
        <f t="shared" si="11"/>
        <v>0.18796992481203006</v>
      </c>
    </row>
    <row r="46" spans="1:19" ht="17.5" x14ac:dyDescent="0.35">
      <c r="A46" s="5" t="s">
        <v>43</v>
      </c>
      <c r="B46" s="1">
        <v>6</v>
      </c>
      <c r="C46" s="2">
        <v>1280</v>
      </c>
      <c r="D46" s="54">
        <v>978</v>
      </c>
      <c r="E46" s="54">
        <v>0</v>
      </c>
      <c r="F46" s="54">
        <v>0</v>
      </c>
      <c r="G46" s="54">
        <v>978</v>
      </c>
      <c r="H46" s="54">
        <v>221</v>
      </c>
      <c r="I46" s="60">
        <f t="shared" si="6"/>
        <v>0.22597137014314927</v>
      </c>
      <c r="J46" s="54">
        <v>296</v>
      </c>
      <c r="K46" s="60">
        <f t="shared" si="7"/>
        <v>0.30265848670756645</v>
      </c>
      <c r="L46" s="54">
        <v>4</v>
      </c>
      <c r="M46" s="60">
        <f t="shared" si="8"/>
        <v>4.0899795501022499E-3</v>
      </c>
      <c r="N46" s="54">
        <v>160</v>
      </c>
      <c r="O46" s="60">
        <f t="shared" si="9"/>
        <v>0.16359918200408999</v>
      </c>
      <c r="P46" s="54">
        <v>0</v>
      </c>
      <c r="Q46" s="60">
        <f t="shared" si="10"/>
        <v>0</v>
      </c>
      <c r="R46" s="54">
        <v>297</v>
      </c>
      <c r="S46" s="61">
        <f t="shared" si="11"/>
        <v>0.30368098159509205</v>
      </c>
    </row>
    <row r="47" spans="1:19" ht="17.5" x14ac:dyDescent="0.35">
      <c r="A47" s="5" t="s">
        <v>44</v>
      </c>
      <c r="B47" s="1">
        <v>2</v>
      </c>
      <c r="C47" s="2">
        <v>5972</v>
      </c>
      <c r="D47" s="54">
        <v>7056</v>
      </c>
      <c r="E47" s="54">
        <v>0</v>
      </c>
      <c r="F47" s="54">
        <v>0</v>
      </c>
      <c r="G47" s="54">
        <v>7056</v>
      </c>
      <c r="H47" s="54">
        <v>934</v>
      </c>
      <c r="I47" s="60">
        <f t="shared" si="6"/>
        <v>0.13236961451247165</v>
      </c>
      <c r="J47" s="54">
        <v>1625</v>
      </c>
      <c r="K47" s="60">
        <f t="shared" si="7"/>
        <v>0.23030045351473924</v>
      </c>
      <c r="L47" s="54">
        <v>13</v>
      </c>
      <c r="M47" s="60">
        <f t="shared" si="8"/>
        <v>1.8424036281179139E-3</v>
      </c>
      <c r="N47" s="54">
        <v>514</v>
      </c>
      <c r="O47" s="60">
        <f t="shared" si="9"/>
        <v>7.2845804988662138E-2</v>
      </c>
      <c r="P47" s="54">
        <v>0</v>
      </c>
      <c r="Q47" s="60">
        <f t="shared" si="10"/>
        <v>0</v>
      </c>
      <c r="R47" s="54">
        <v>3970</v>
      </c>
      <c r="S47" s="61">
        <f t="shared" si="11"/>
        <v>0.56264172335600904</v>
      </c>
    </row>
    <row r="48" spans="1:19" ht="17.5" x14ac:dyDescent="0.35">
      <c r="A48" s="5" t="s">
        <v>45</v>
      </c>
      <c r="B48" s="1">
        <v>1</v>
      </c>
      <c r="C48" s="2">
        <v>409</v>
      </c>
      <c r="D48" s="54">
        <v>351</v>
      </c>
      <c r="E48" s="54">
        <v>0</v>
      </c>
      <c r="F48" s="54">
        <v>0</v>
      </c>
      <c r="G48" s="54">
        <v>351</v>
      </c>
      <c r="H48" s="54">
        <v>156</v>
      </c>
      <c r="I48" s="60">
        <f t="shared" si="6"/>
        <v>0.44444444444444442</v>
      </c>
      <c r="J48" s="54">
        <v>120</v>
      </c>
      <c r="K48" s="60">
        <f t="shared" si="7"/>
        <v>0.34188034188034189</v>
      </c>
      <c r="L48" s="54">
        <v>2</v>
      </c>
      <c r="M48" s="60">
        <f t="shared" si="8"/>
        <v>5.6980056980056983E-3</v>
      </c>
      <c r="N48" s="54">
        <v>38</v>
      </c>
      <c r="O48" s="60">
        <f t="shared" si="9"/>
        <v>0.10826210826210826</v>
      </c>
      <c r="P48" s="54">
        <v>0</v>
      </c>
      <c r="Q48" s="60">
        <f t="shared" si="10"/>
        <v>0</v>
      </c>
      <c r="R48" s="54">
        <v>35</v>
      </c>
      <c r="S48" s="61">
        <f t="shared" si="11"/>
        <v>9.9715099715099717E-2</v>
      </c>
    </row>
    <row r="49" spans="1:19" ht="17.5" x14ac:dyDescent="0.35">
      <c r="A49" s="72" t="s">
        <v>46</v>
      </c>
      <c r="B49" s="1">
        <v>1</v>
      </c>
      <c r="C49" s="76"/>
      <c r="D49" s="71"/>
      <c r="E49" s="71"/>
      <c r="F49" s="71"/>
      <c r="G49" s="71"/>
      <c r="H49" s="71"/>
      <c r="I49" s="77"/>
      <c r="J49" s="71"/>
      <c r="K49" s="77"/>
      <c r="L49" s="71"/>
      <c r="M49" s="77"/>
      <c r="N49" s="71"/>
      <c r="O49" s="77"/>
      <c r="P49" s="71"/>
      <c r="Q49" s="77"/>
      <c r="R49" s="71"/>
      <c r="S49" s="78"/>
    </row>
    <row r="50" spans="1:19" ht="17.5" x14ac:dyDescent="0.35">
      <c r="A50" s="5" t="s">
        <v>47</v>
      </c>
      <c r="B50" s="1">
        <v>3</v>
      </c>
      <c r="C50" s="2">
        <v>1685</v>
      </c>
      <c r="D50" s="54">
        <v>1143</v>
      </c>
      <c r="E50" s="54">
        <v>0</v>
      </c>
      <c r="F50" s="54">
        <v>0</v>
      </c>
      <c r="G50" s="54">
        <v>1143</v>
      </c>
      <c r="H50" s="54">
        <v>175</v>
      </c>
      <c r="I50" s="60">
        <f t="shared" ref="I50:I61" si="12">H50/G50</f>
        <v>0.15310586176727908</v>
      </c>
      <c r="J50" s="54">
        <v>490</v>
      </c>
      <c r="K50" s="60">
        <f t="shared" ref="K50:K61" si="13">J50/G50</f>
        <v>0.42869641294838146</v>
      </c>
      <c r="L50" s="54">
        <v>1</v>
      </c>
      <c r="M50" s="60">
        <f t="shared" ref="M50:M61" si="14">L50/G50</f>
        <v>8.7489063867016625E-4</v>
      </c>
      <c r="N50" s="54">
        <v>218</v>
      </c>
      <c r="O50" s="60">
        <f t="shared" ref="O50:O61" si="15">N50/G50</f>
        <v>0.19072615923009623</v>
      </c>
      <c r="P50" s="54">
        <v>0</v>
      </c>
      <c r="Q50" s="60">
        <f t="shared" ref="Q50:Q61" si="16">P50/G50</f>
        <v>0</v>
      </c>
      <c r="R50" s="54">
        <v>259</v>
      </c>
      <c r="S50" s="61">
        <f t="shared" ref="S50:S61" si="17">R50/G50</f>
        <v>0.22659667541557305</v>
      </c>
    </row>
    <row r="51" spans="1:19" ht="17.5" x14ac:dyDescent="0.35">
      <c r="A51" s="5" t="s">
        <v>48</v>
      </c>
      <c r="B51" s="1">
        <v>4</v>
      </c>
      <c r="C51" s="2">
        <v>57</v>
      </c>
      <c r="D51" s="54">
        <v>48</v>
      </c>
      <c r="E51" s="54">
        <v>0</v>
      </c>
      <c r="F51" s="54">
        <v>0</v>
      </c>
      <c r="G51" s="54">
        <v>48</v>
      </c>
      <c r="H51" s="54">
        <v>9</v>
      </c>
      <c r="I51" s="60">
        <f t="shared" si="12"/>
        <v>0.1875</v>
      </c>
      <c r="J51" s="54">
        <v>20</v>
      </c>
      <c r="K51" s="60">
        <f t="shared" si="13"/>
        <v>0.41666666666666669</v>
      </c>
      <c r="L51" s="54">
        <v>2</v>
      </c>
      <c r="M51" s="60">
        <f t="shared" si="14"/>
        <v>4.1666666666666664E-2</v>
      </c>
      <c r="N51" s="54">
        <v>3</v>
      </c>
      <c r="O51" s="60">
        <f t="shared" si="15"/>
        <v>6.25E-2</v>
      </c>
      <c r="P51" s="54">
        <v>0</v>
      </c>
      <c r="Q51" s="60">
        <f t="shared" si="16"/>
        <v>0</v>
      </c>
      <c r="R51" s="54">
        <v>14</v>
      </c>
      <c r="S51" s="61">
        <f t="shared" si="17"/>
        <v>0.29166666666666669</v>
      </c>
    </row>
    <row r="52" spans="1:19" ht="17.5" x14ac:dyDescent="0.35">
      <c r="A52" s="5" t="s">
        <v>49</v>
      </c>
      <c r="B52" s="1">
        <v>3</v>
      </c>
      <c r="C52" s="2">
        <v>2247</v>
      </c>
      <c r="D52" s="54">
        <v>2635</v>
      </c>
      <c r="E52" s="54">
        <v>0</v>
      </c>
      <c r="F52" s="54">
        <v>0</v>
      </c>
      <c r="G52" s="54">
        <v>2635</v>
      </c>
      <c r="H52" s="54">
        <v>535</v>
      </c>
      <c r="I52" s="60">
        <f t="shared" si="12"/>
        <v>0.20303605313092979</v>
      </c>
      <c r="J52" s="54">
        <v>817</v>
      </c>
      <c r="K52" s="60">
        <f t="shared" si="13"/>
        <v>0.31005692599620494</v>
      </c>
      <c r="L52" s="54">
        <v>8</v>
      </c>
      <c r="M52" s="60">
        <f t="shared" si="14"/>
        <v>3.0360531309297912E-3</v>
      </c>
      <c r="N52" s="54">
        <v>526</v>
      </c>
      <c r="O52" s="60">
        <f t="shared" si="15"/>
        <v>0.19962049335863377</v>
      </c>
      <c r="P52" s="54">
        <v>0</v>
      </c>
      <c r="Q52" s="60">
        <f t="shared" si="16"/>
        <v>0</v>
      </c>
      <c r="R52" s="54">
        <v>749</v>
      </c>
      <c r="S52" s="61">
        <f t="shared" si="17"/>
        <v>0.2842504743833017</v>
      </c>
    </row>
    <row r="53" spans="1:19" ht="17.5" x14ac:dyDescent="0.35">
      <c r="A53" s="5" t="s">
        <v>50</v>
      </c>
      <c r="B53" s="1">
        <v>4</v>
      </c>
      <c r="C53" s="2">
        <v>8112</v>
      </c>
      <c r="D53" s="54">
        <v>10027</v>
      </c>
      <c r="E53" s="54">
        <v>0</v>
      </c>
      <c r="F53" s="54">
        <v>0</v>
      </c>
      <c r="G53" s="54">
        <v>10027</v>
      </c>
      <c r="H53" s="54">
        <v>1975</v>
      </c>
      <c r="I53" s="60">
        <f t="shared" si="12"/>
        <v>0.19696818589807519</v>
      </c>
      <c r="J53" s="54">
        <v>3918</v>
      </c>
      <c r="K53" s="60">
        <f t="shared" si="13"/>
        <v>0.3907449885309664</v>
      </c>
      <c r="L53" s="54">
        <v>5</v>
      </c>
      <c r="M53" s="60">
        <f t="shared" si="14"/>
        <v>4.9865363518500046E-4</v>
      </c>
      <c r="N53" s="54">
        <v>1008</v>
      </c>
      <c r="O53" s="60">
        <f t="shared" si="15"/>
        <v>0.1005285728532961</v>
      </c>
      <c r="P53" s="54">
        <v>0</v>
      </c>
      <c r="Q53" s="60">
        <f t="shared" si="16"/>
        <v>0</v>
      </c>
      <c r="R53" s="54">
        <v>3121</v>
      </c>
      <c r="S53" s="61">
        <f t="shared" si="17"/>
        <v>0.3112595990824773</v>
      </c>
    </row>
    <row r="54" spans="1:19" ht="17.5" x14ac:dyDescent="0.35">
      <c r="A54" s="5" t="s">
        <v>51</v>
      </c>
      <c r="B54" s="1">
        <v>4</v>
      </c>
      <c r="C54" s="2">
        <v>876</v>
      </c>
      <c r="D54" s="54">
        <v>873</v>
      </c>
      <c r="E54" s="54">
        <v>0</v>
      </c>
      <c r="F54" s="54">
        <v>0</v>
      </c>
      <c r="G54" s="54">
        <v>873</v>
      </c>
      <c r="H54" s="54">
        <v>87</v>
      </c>
      <c r="I54" s="60">
        <f t="shared" si="12"/>
        <v>9.9656357388316158E-2</v>
      </c>
      <c r="J54" s="54">
        <v>236</v>
      </c>
      <c r="K54" s="60">
        <f t="shared" si="13"/>
        <v>0.27033218785796104</v>
      </c>
      <c r="L54" s="54">
        <v>6</v>
      </c>
      <c r="M54" s="60">
        <f t="shared" si="14"/>
        <v>6.8728522336769758E-3</v>
      </c>
      <c r="N54" s="54">
        <v>146</v>
      </c>
      <c r="O54" s="60">
        <f t="shared" si="15"/>
        <v>0.1672394043528064</v>
      </c>
      <c r="P54" s="54">
        <v>0</v>
      </c>
      <c r="Q54" s="60">
        <f t="shared" si="16"/>
        <v>0</v>
      </c>
      <c r="R54" s="54">
        <v>398</v>
      </c>
      <c r="S54" s="61">
        <f t="shared" si="17"/>
        <v>0.45589919816723939</v>
      </c>
    </row>
    <row r="55" spans="1:19" ht="17.5" x14ac:dyDescent="0.35">
      <c r="A55" s="5" t="s">
        <v>52</v>
      </c>
      <c r="B55" s="1">
        <v>2</v>
      </c>
      <c r="C55" s="2">
        <v>1355</v>
      </c>
      <c r="D55" s="54">
        <v>1376</v>
      </c>
      <c r="E55" s="54">
        <v>0</v>
      </c>
      <c r="F55" s="54">
        <v>0</v>
      </c>
      <c r="G55" s="54">
        <v>1376</v>
      </c>
      <c r="H55" s="54">
        <v>212</v>
      </c>
      <c r="I55" s="60">
        <f t="shared" si="12"/>
        <v>0.15406976744186046</v>
      </c>
      <c r="J55" s="54">
        <v>494</v>
      </c>
      <c r="K55" s="60">
        <f t="shared" si="13"/>
        <v>0.35901162790697677</v>
      </c>
      <c r="L55" s="54">
        <v>4</v>
      </c>
      <c r="M55" s="60">
        <f t="shared" si="14"/>
        <v>2.9069767441860465E-3</v>
      </c>
      <c r="N55" s="54">
        <v>232</v>
      </c>
      <c r="O55" s="60">
        <f t="shared" si="15"/>
        <v>0.16860465116279069</v>
      </c>
      <c r="P55" s="54">
        <v>0</v>
      </c>
      <c r="Q55" s="60">
        <f t="shared" si="16"/>
        <v>0</v>
      </c>
      <c r="R55" s="54">
        <v>434</v>
      </c>
      <c r="S55" s="61">
        <f t="shared" si="17"/>
        <v>0.31540697674418605</v>
      </c>
    </row>
    <row r="56" spans="1:19" ht="17.5" x14ac:dyDescent="0.35">
      <c r="A56" s="5" t="s">
        <v>53</v>
      </c>
      <c r="B56" s="1">
        <v>1</v>
      </c>
      <c r="C56" s="2">
        <v>5</v>
      </c>
      <c r="D56" s="54">
        <v>5</v>
      </c>
      <c r="E56" s="54">
        <v>0</v>
      </c>
      <c r="F56" s="54">
        <v>0</v>
      </c>
      <c r="G56" s="54">
        <v>5</v>
      </c>
      <c r="H56" s="54">
        <v>0</v>
      </c>
      <c r="I56" s="60">
        <f t="shared" si="12"/>
        <v>0</v>
      </c>
      <c r="J56" s="54">
        <v>5</v>
      </c>
      <c r="K56" s="60">
        <f t="shared" si="13"/>
        <v>1</v>
      </c>
      <c r="L56" s="54">
        <v>0</v>
      </c>
      <c r="M56" s="60">
        <f t="shared" si="14"/>
        <v>0</v>
      </c>
      <c r="N56" s="54">
        <v>0</v>
      </c>
      <c r="O56" s="60">
        <f t="shared" si="15"/>
        <v>0</v>
      </c>
      <c r="P56" s="54">
        <v>0</v>
      </c>
      <c r="Q56" s="60">
        <f t="shared" si="16"/>
        <v>0</v>
      </c>
      <c r="R56" s="54">
        <v>0</v>
      </c>
      <c r="S56" s="61">
        <f t="shared" si="17"/>
        <v>0</v>
      </c>
    </row>
    <row r="57" spans="1:19" ht="17.5" x14ac:dyDescent="0.35">
      <c r="A57" s="5" t="s">
        <v>54</v>
      </c>
      <c r="B57" s="1">
        <v>1</v>
      </c>
      <c r="C57" s="2">
        <v>57</v>
      </c>
      <c r="D57" s="54">
        <v>57</v>
      </c>
      <c r="E57" s="54">
        <v>0</v>
      </c>
      <c r="F57" s="54">
        <v>0</v>
      </c>
      <c r="G57" s="54">
        <v>57</v>
      </c>
      <c r="H57" s="54">
        <v>12</v>
      </c>
      <c r="I57" s="60">
        <f t="shared" si="12"/>
        <v>0.21052631578947367</v>
      </c>
      <c r="J57" s="54">
        <v>14</v>
      </c>
      <c r="K57" s="60">
        <f t="shared" si="13"/>
        <v>0.24561403508771928</v>
      </c>
      <c r="L57" s="54">
        <v>1</v>
      </c>
      <c r="M57" s="60">
        <f t="shared" si="14"/>
        <v>1.7543859649122806E-2</v>
      </c>
      <c r="N57" s="54">
        <v>14</v>
      </c>
      <c r="O57" s="60">
        <f t="shared" si="15"/>
        <v>0.24561403508771928</v>
      </c>
      <c r="P57" s="54">
        <v>0</v>
      </c>
      <c r="Q57" s="60">
        <f t="shared" si="16"/>
        <v>0</v>
      </c>
      <c r="R57" s="54">
        <v>16</v>
      </c>
      <c r="S57" s="61">
        <f t="shared" si="17"/>
        <v>0.2807017543859649</v>
      </c>
    </row>
    <row r="58" spans="1:19" ht="17.5" x14ac:dyDescent="0.35">
      <c r="A58" s="5" t="s">
        <v>55</v>
      </c>
      <c r="B58" s="1">
        <v>6</v>
      </c>
      <c r="C58" s="2">
        <v>2623</v>
      </c>
      <c r="D58" s="54">
        <v>2623</v>
      </c>
      <c r="E58" s="54">
        <v>0</v>
      </c>
      <c r="F58" s="54">
        <v>0</v>
      </c>
      <c r="G58" s="54">
        <v>2923</v>
      </c>
      <c r="H58" s="54">
        <v>747</v>
      </c>
      <c r="I58" s="60">
        <f t="shared" si="12"/>
        <v>0.25555935682517961</v>
      </c>
      <c r="J58" s="54">
        <v>683</v>
      </c>
      <c r="K58" s="60">
        <f t="shared" si="13"/>
        <v>0.23366404379062608</v>
      </c>
      <c r="L58" s="54">
        <v>7</v>
      </c>
      <c r="M58" s="60">
        <f t="shared" si="14"/>
        <v>2.3947998631542937E-3</v>
      </c>
      <c r="N58" s="54">
        <v>924</v>
      </c>
      <c r="O58" s="60">
        <f t="shared" si="15"/>
        <v>0.31611358193636674</v>
      </c>
      <c r="P58" s="54">
        <v>0</v>
      </c>
      <c r="Q58" s="60">
        <f t="shared" si="16"/>
        <v>0</v>
      </c>
      <c r="R58" s="54">
        <v>562</v>
      </c>
      <c r="S58" s="61">
        <f t="shared" si="17"/>
        <v>0.19226821758467327</v>
      </c>
    </row>
    <row r="59" spans="1:19" ht="17.5" x14ac:dyDescent="0.35">
      <c r="A59" s="5" t="s">
        <v>56</v>
      </c>
      <c r="B59" s="1">
        <v>5</v>
      </c>
      <c r="C59" s="2">
        <v>1773</v>
      </c>
      <c r="D59" s="54">
        <v>2079</v>
      </c>
      <c r="E59" s="54">
        <v>0</v>
      </c>
      <c r="F59" s="54">
        <v>0</v>
      </c>
      <c r="G59" s="54">
        <v>2079</v>
      </c>
      <c r="H59" s="54">
        <v>104</v>
      </c>
      <c r="I59" s="60">
        <f t="shared" si="12"/>
        <v>5.0024050024050026E-2</v>
      </c>
      <c r="J59" s="54">
        <v>254</v>
      </c>
      <c r="K59" s="60">
        <f t="shared" si="13"/>
        <v>0.12217412217412217</v>
      </c>
      <c r="L59" s="54">
        <v>2</v>
      </c>
      <c r="M59" s="60">
        <f t="shared" si="14"/>
        <v>9.6200096200096204E-4</v>
      </c>
      <c r="N59" s="54">
        <v>34</v>
      </c>
      <c r="O59" s="60">
        <f t="shared" si="15"/>
        <v>1.6354016354016353E-2</v>
      </c>
      <c r="P59" s="54">
        <v>0</v>
      </c>
      <c r="Q59" s="60">
        <f t="shared" si="16"/>
        <v>0</v>
      </c>
      <c r="R59" s="54">
        <v>1685</v>
      </c>
      <c r="S59" s="61">
        <f t="shared" si="17"/>
        <v>0.81048581048581048</v>
      </c>
    </row>
    <row r="60" spans="1:19" ht="17.5" x14ac:dyDescent="0.35">
      <c r="A60" s="5" t="s">
        <v>57</v>
      </c>
      <c r="B60" s="1">
        <v>2</v>
      </c>
      <c r="C60" s="2">
        <v>249</v>
      </c>
      <c r="D60" s="54">
        <v>197</v>
      </c>
      <c r="E60" s="54">
        <v>0</v>
      </c>
      <c r="F60" s="54">
        <v>0</v>
      </c>
      <c r="G60" s="54">
        <v>197</v>
      </c>
      <c r="H60" s="54">
        <v>49</v>
      </c>
      <c r="I60" s="60">
        <f t="shared" si="12"/>
        <v>0.24873096446700507</v>
      </c>
      <c r="J60" s="54">
        <v>99</v>
      </c>
      <c r="K60" s="60">
        <f t="shared" si="13"/>
        <v>0.5025380710659898</v>
      </c>
      <c r="L60" s="54">
        <v>1</v>
      </c>
      <c r="M60" s="60">
        <f t="shared" si="14"/>
        <v>5.076142131979695E-3</v>
      </c>
      <c r="N60" s="54">
        <v>16</v>
      </c>
      <c r="O60" s="60">
        <f t="shared" si="15"/>
        <v>8.1218274111675121E-2</v>
      </c>
      <c r="P60" s="54">
        <v>0</v>
      </c>
      <c r="Q60" s="60">
        <f t="shared" si="16"/>
        <v>0</v>
      </c>
      <c r="R60" s="54">
        <v>32</v>
      </c>
      <c r="S60" s="61">
        <f t="shared" si="17"/>
        <v>0.16243654822335024</v>
      </c>
    </row>
    <row r="61" spans="1:19" ht="18" thickBot="1" x14ac:dyDescent="0.4">
      <c r="A61" s="6" t="s">
        <v>58</v>
      </c>
      <c r="B61" s="68">
        <v>4</v>
      </c>
      <c r="C61" s="2">
        <v>93</v>
      </c>
      <c r="D61" s="69">
        <v>101</v>
      </c>
      <c r="E61" s="69">
        <v>0</v>
      </c>
      <c r="F61" s="69">
        <v>0</v>
      </c>
      <c r="G61" s="69">
        <v>101</v>
      </c>
      <c r="H61" s="69">
        <v>23</v>
      </c>
      <c r="I61" s="60">
        <f t="shared" si="12"/>
        <v>0.22772277227722773</v>
      </c>
      <c r="J61" s="70">
        <v>54</v>
      </c>
      <c r="K61" s="60">
        <f t="shared" si="13"/>
        <v>0.53465346534653468</v>
      </c>
      <c r="L61" s="70">
        <v>0</v>
      </c>
      <c r="M61" s="60">
        <f t="shared" si="14"/>
        <v>0</v>
      </c>
      <c r="N61" s="70">
        <v>9</v>
      </c>
      <c r="O61" s="60">
        <f t="shared" si="15"/>
        <v>8.9108910891089105E-2</v>
      </c>
      <c r="P61" s="70">
        <v>0</v>
      </c>
      <c r="Q61" s="60">
        <f t="shared" si="16"/>
        <v>0</v>
      </c>
      <c r="R61" s="70">
        <v>15</v>
      </c>
      <c r="S61" s="61">
        <f t="shared" si="17"/>
        <v>0.14851485148514851</v>
      </c>
    </row>
    <row r="62" spans="1:19" ht="18.5" thickBot="1" x14ac:dyDescent="0.45">
      <c r="A62" s="24" t="s">
        <v>59</v>
      </c>
      <c r="B62" s="25"/>
      <c r="C62" s="26">
        <f t="shared" ref="C62:H62" si="18">SUM(C9:C61)</f>
        <v>83224</v>
      </c>
      <c r="D62" s="26">
        <f t="shared" si="18"/>
        <v>95827</v>
      </c>
      <c r="E62" s="26">
        <f t="shared" si="18"/>
        <v>2</v>
      </c>
      <c r="F62" s="26">
        <f t="shared" si="18"/>
        <v>101</v>
      </c>
      <c r="G62" s="26">
        <f t="shared" si="18"/>
        <v>96173</v>
      </c>
      <c r="H62" s="26">
        <f t="shared" si="18"/>
        <v>14207</v>
      </c>
      <c r="I62" s="27">
        <f t="shared" ref="I62" si="19">H62/G62</f>
        <v>0.147723373503998</v>
      </c>
      <c r="J62" s="26">
        <f>SUM(J9:J61)</f>
        <v>24840</v>
      </c>
      <c r="K62" s="27">
        <f t="shared" ref="K62" si="20">J62/G62</f>
        <v>0.25828454971769621</v>
      </c>
      <c r="L62" s="26">
        <f>SUM(L9:L61)</f>
        <v>260</v>
      </c>
      <c r="M62" s="27">
        <f t="shared" ref="M62" si="21">L62/G62</f>
        <v>2.7034614704750815E-3</v>
      </c>
      <c r="N62" s="26">
        <f>SUM(N9:N61)</f>
        <v>10935</v>
      </c>
      <c r="O62" s="27">
        <f t="shared" ref="O62" si="22">N62/G62</f>
        <v>0.11370135069094237</v>
      </c>
      <c r="P62" s="26">
        <f>SUM(P9:P61)</f>
        <v>5</v>
      </c>
      <c r="Q62" s="27">
        <f t="shared" ref="Q62" si="23">P62/G62</f>
        <v>5.1989643662982336E-5</v>
      </c>
      <c r="R62" s="26">
        <f>SUM(R9:R61)</f>
        <v>45926</v>
      </c>
      <c r="S62" s="28">
        <f t="shared" ref="S62" si="24">R62/G62</f>
        <v>0.47753527497322534</v>
      </c>
    </row>
    <row r="63" spans="1:19" ht="15.5" x14ac:dyDescent="0.35">
      <c r="A63" s="100" t="s">
        <v>95</v>
      </c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2"/>
    </row>
    <row r="64" spans="1:19" ht="15.5" x14ac:dyDescent="0.35">
      <c r="A64" s="8"/>
      <c r="B64" s="84" t="s">
        <v>96</v>
      </c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5"/>
    </row>
    <row r="65" spans="1:19" ht="15.5" x14ac:dyDescent="0.35">
      <c r="A65" s="86" t="s">
        <v>97</v>
      </c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5"/>
    </row>
    <row r="66" spans="1:19" ht="16" thickBot="1" x14ac:dyDescent="0.4">
      <c r="A66" s="87" t="s">
        <v>105</v>
      </c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9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9" t="s">
        <v>60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18" ht="18" thickBot="1" x14ac:dyDescent="0.4">
      <c r="A2" s="93" t="s">
        <v>99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6"/>
    </row>
    <row r="3" spans="1:18" ht="18" thickBot="1" x14ac:dyDescent="0.4">
      <c r="A3" s="29"/>
      <c r="B3" s="111" t="s">
        <v>61</v>
      </c>
      <c r="C3" s="112"/>
      <c r="D3" s="113" t="s">
        <v>86</v>
      </c>
      <c r="E3" s="112"/>
      <c r="F3" s="99" t="s">
        <v>71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8"/>
    </row>
    <row r="4" spans="1:18" ht="17.5" x14ac:dyDescent="0.35">
      <c r="A4" s="30"/>
      <c r="B4" s="32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6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6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6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42" t="s">
        <v>5</v>
      </c>
      <c r="C8" s="42" t="s">
        <v>67</v>
      </c>
      <c r="D8" s="42" t="s">
        <v>87</v>
      </c>
      <c r="E8" s="42" t="s">
        <v>88</v>
      </c>
      <c r="F8" s="42" t="s">
        <v>70</v>
      </c>
      <c r="G8" s="43" t="s">
        <v>74</v>
      </c>
      <c r="H8" s="42" t="s">
        <v>73</v>
      </c>
      <c r="I8" s="42" t="s">
        <v>77</v>
      </c>
      <c r="J8" s="42" t="s">
        <v>76</v>
      </c>
      <c r="K8" s="43" t="s">
        <v>81</v>
      </c>
      <c r="L8" s="42" t="s">
        <v>80</v>
      </c>
      <c r="M8" s="42" t="s">
        <v>85</v>
      </c>
      <c r="N8" s="42" t="s">
        <v>84</v>
      </c>
      <c r="O8" s="43" t="s">
        <v>91</v>
      </c>
      <c r="P8" s="42" t="s">
        <v>90</v>
      </c>
      <c r="Q8" s="44" t="s">
        <v>93</v>
      </c>
      <c r="R8" s="40" t="s">
        <v>92</v>
      </c>
    </row>
    <row r="9" spans="1:18" ht="17.5" x14ac:dyDescent="0.35">
      <c r="A9" s="63" t="s">
        <v>12</v>
      </c>
      <c r="B9" s="62">
        <v>1540</v>
      </c>
      <c r="C9" s="64">
        <v>1505</v>
      </c>
      <c r="D9" s="53">
        <v>0</v>
      </c>
      <c r="E9" s="53">
        <v>0</v>
      </c>
      <c r="F9" s="53">
        <v>1504</v>
      </c>
      <c r="G9" s="53">
        <v>227</v>
      </c>
      <c r="H9" s="60">
        <v>0.15093085106382978</v>
      </c>
      <c r="I9" s="53">
        <v>366</v>
      </c>
      <c r="J9" s="60">
        <v>0.24335106382978725</v>
      </c>
      <c r="K9" s="53">
        <v>5</v>
      </c>
      <c r="L9" s="60">
        <v>3.324468085106383E-3</v>
      </c>
      <c r="M9" s="53">
        <v>172</v>
      </c>
      <c r="N9" s="60">
        <v>0.11436170212765957</v>
      </c>
      <c r="O9" s="53">
        <v>0</v>
      </c>
      <c r="P9" s="60">
        <v>0</v>
      </c>
      <c r="Q9" s="53">
        <v>734</v>
      </c>
      <c r="R9" s="61">
        <v>0.48803191489361702</v>
      </c>
    </row>
    <row r="10" spans="1:18" ht="17.5" x14ac:dyDescent="0.35">
      <c r="A10" s="5" t="s">
        <v>25</v>
      </c>
      <c r="B10" s="52">
        <v>1914</v>
      </c>
      <c r="C10" s="54">
        <v>1436</v>
      </c>
      <c r="D10" s="54">
        <v>0</v>
      </c>
      <c r="E10" s="54">
        <v>0</v>
      </c>
      <c r="F10" s="54">
        <v>1436</v>
      </c>
      <c r="G10" s="54">
        <v>323</v>
      </c>
      <c r="H10" s="55">
        <v>0.22493036211699163</v>
      </c>
      <c r="I10" s="54">
        <v>311</v>
      </c>
      <c r="J10" s="55">
        <v>0.21657381615598886</v>
      </c>
      <c r="K10" s="54">
        <v>0</v>
      </c>
      <c r="L10" s="55">
        <v>0</v>
      </c>
      <c r="M10" s="54">
        <v>269</v>
      </c>
      <c r="N10" s="55">
        <v>0.18732590529247911</v>
      </c>
      <c r="O10" s="54">
        <v>0</v>
      </c>
      <c r="P10" s="55">
        <v>0</v>
      </c>
      <c r="Q10" s="54">
        <v>533</v>
      </c>
      <c r="R10" s="56">
        <v>0.37116991643454039</v>
      </c>
    </row>
    <row r="11" spans="1:18" ht="17.5" x14ac:dyDescent="0.35">
      <c r="A11" s="5" t="s">
        <v>27</v>
      </c>
      <c r="B11" s="52">
        <v>359</v>
      </c>
      <c r="C11" s="54">
        <v>342</v>
      </c>
      <c r="D11" s="54">
        <v>0</v>
      </c>
      <c r="E11" s="54">
        <v>0</v>
      </c>
      <c r="F11" s="54">
        <v>342</v>
      </c>
      <c r="G11" s="54">
        <v>65</v>
      </c>
      <c r="H11" s="55">
        <v>0.19005847953216373</v>
      </c>
      <c r="I11" s="54">
        <v>92</v>
      </c>
      <c r="J11" s="55">
        <v>0.26900584795321636</v>
      </c>
      <c r="K11" s="54">
        <v>0</v>
      </c>
      <c r="L11" s="55">
        <v>0</v>
      </c>
      <c r="M11" s="54">
        <v>55</v>
      </c>
      <c r="N11" s="55">
        <v>0.16081871345029239</v>
      </c>
      <c r="O11" s="54">
        <v>0</v>
      </c>
      <c r="P11" s="55">
        <v>0</v>
      </c>
      <c r="Q11" s="54">
        <v>130</v>
      </c>
      <c r="R11" s="56">
        <v>0.38011695906432746</v>
      </c>
    </row>
    <row r="12" spans="1:18" ht="17.5" x14ac:dyDescent="0.35">
      <c r="A12" s="5" t="s">
        <v>36</v>
      </c>
      <c r="B12" s="52">
        <v>208</v>
      </c>
      <c r="C12" s="53">
        <v>190</v>
      </c>
      <c r="D12" s="54">
        <v>0</v>
      </c>
      <c r="E12" s="54">
        <v>0</v>
      </c>
      <c r="F12" s="54">
        <v>190</v>
      </c>
      <c r="G12" s="54">
        <v>33</v>
      </c>
      <c r="H12" s="55">
        <v>0.1736842105263158</v>
      </c>
      <c r="I12" s="54">
        <v>47</v>
      </c>
      <c r="J12" s="55">
        <v>0.24736842105263157</v>
      </c>
      <c r="K12" s="54">
        <v>0</v>
      </c>
      <c r="L12" s="55">
        <v>0</v>
      </c>
      <c r="M12" s="54">
        <v>20</v>
      </c>
      <c r="N12" s="55">
        <v>0.10526315789473684</v>
      </c>
      <c r="O12" s="54">
        <v>0</v>
      </c>
      <c r="P12" s="55">
        <v>0</v>
      </c>
      <c r="Q12" s="54">
        <v>90</v>
      </c>
      <c r="R12" s="56">
        <v>0.47368421052631576</v>
      </c>
    </row>
    <row r="13" spans="1:18" ht="17.5" x14ac:dyDescent="0.35">
      <c r="A13" s="5" t="s">
        <v>37</v>
      </c>
      <c r="B13" s="52">
        <v>1958</v>
      </c>
      <c r="C13" s="54">
        <v>3714</v>
      </c>
      <c r="D13" s="54">
        <v>0</v>
      </c>
      <c r="E13" s="54">
        <v>0</v>
      </c>
      <c r="F13" s="54">
        <v>3714</v>
      </c>
      <c r="G13" s="54">
        <v>1185</v>
      </c>
      <c r="H13" s="55">
        <v>0.31906300484652667</v>
      </c>
      <c r="I13" s="54">
        <v>803</v>
      </c>
      <c r="J13" s="55">
        <v>0.21620893914916531</v>
      </c>
      <c r="K13" s="54">
        <v>46</v>
      </c>
      <c r="L13" s="55">
        <v>1.2385568120624663E-2</v>
      </c>
      <c r="M13" s="54">
        <v>478</v>
      </c>
      <c r="N13" s="55">
        <v>0.12870220786214323</v>
      </c>
      <c r="O13" s="54">
        <v>0</v>
      </c>
      <c r="P13" s="55">
        <v>0</v>
      </c>
      <c r="Q13" s="54">
        <v>1202</v>
      </c>
      <c r="R13" s="56">
        <v>0.32364028002154011</v>
      </c>
    </row>
    <row r="14" spans="1:18" ht="17.5" x14ac:dyDescent="0.35">
      <c r="A14" s="5" t="s">
        <v>40</v>
      </c>
      <c r="B14" s="52">
        <v>2835</v>
      </c>
      <c r="C14" s="54">
        <v>2927</v>
      </c>
      <c r="D14" s="54">
        <v>0</v>
      </c>
      <c r="E14" s="54">
        <v>0</v>
      </c>
      <c r="F14" s="54">
        <v>2927</v>
      </c>
      <c r="G14" s="54">
        <v>519</v>
      </c>
      <c r="H14" s="55">
        <v>0.17731465664502905</v>
      </c>
      <c r="I14" s="54">
        <v>654</v>
      </c>
      <c r="J14" s="55">
        <v>0.22343696617697301</v>
      </c>
      <c r="K14" s="54">
        <v>21</v>
      </c>
      <c r="L14" s="55">
        <v>7.1745814827468401E-3</v>
      </c>
      <c r="M14" s="54">
        <v>167</v>
      </c>
      <c r="N14" s="55">
        <v>5.7055005124701061E-2</v>
      </c>
      <c r="O14" s="54">
        <v>0</v>
      </c>
      <c r="P14" s="55">
        <v>0</v>
      </c>
      <c r="Q14" s="54">
        <v>1566</v>
      </c>
      <c r="R14" s="56">
        <v>0.53501879057055002</v>
      </c>
    </row>
    <row r="15" spans="1:18" ht="17.5" x14ac:dyDescent="0.35">
      <c r="A15" s="5" t="s">
        <v>45</v>
      </c>
      <c r="B15" s="52">
        <v>409</v>
      </c>
      <c r="C15" s="54">
        <v>351</v>
      </c>
      <c r="D15" s="54">
        <v>0</v>
      </c>
      <c r="E15" s="54">
        <v>0</v>
      </c>
      <c r="F15" s="54">
        <v>351</v>
      </c>
      <c r="G15" s="54">
        <v>156</v>
      </c>
      <c r="H15" s="55">
        <v>0.44444444444444442</v>
      </c>
      <c r="I15" s="54">
        <v>120</v>
      </c>
      <c r="J15" s="55">
        <v>0.34188034188034189</v>
      </c>
      <c r="K15" s="54">
        <v>2</v>
      </c>
      <c r="L15" s="55">
        <v>5.6980056980056983E-3</v>
      </c>
      <c r="M15" s="54">
        <v>38</v>
      </c>
      <c r="N15" s="55">
        <v>0.10826210826210826</v>
      </c>
      <c r="O15" s="54">
        <v>0</v>
      </c>
      <c r="P15" s="55">
        <v>0</v>
      </c>
      <c r="Q15" s="54">
        <v>35</v>
      </c>
      <c r="R15" s="56">
        <v>9.9715099715099717E-2</v>
      </c>
    </row>
    <row r="16" spans="1:18" ht="17.5" x14ac:dyDescent="0.35">
      <c r="A16" s="72" t="s">
        <v>46</v>
      </c>
      <c r="B16" s="79"/>
      <c r="C16" s="71"/>
      <c r="D16" s="71"/>
      <c r="E16" s="71"/>
      <c r="F16" s="71"/>
      <c r="G16" s="71"/>
      <c r="H16" s="80"/>
      <c r="I16" s="71"/>
      <c r="J16" s="80"/>
      <c r="K16" s="71"/>
      <c r="L16" s="80"/>
      <c r="M16" s="71"/>
      <c r="N16" s="80"/>
      <c r="O16" s="71"/>
      <c r="P16" s="80"/>
      <c r="Q16" s="71"/>
      <c r="R16" s="81"/>
    </row>
    <row r="17" spans="1:18" ht="17.5" x14ac:dyDescent="0.35">
      <c r="A17" s="5" t="s">
        <v>53</v>
      </c>
      <c r="B17" s="52">
        <v>5</v>
      </c>
      <c r="C17" s="54">
        <v>5</v>
      </c>
      <c r="D17" s="54">
        <v>0</v>
      </c>
      <c r="E17" s="54">
        <v>0</v>
      </c>
      <c r="F17" s="54">
        <v>5</v>
      </c>
      <c r="G17" s="54">
        <v>0</v>
      </c>
      <c r="H17" s="55">
        <v>0</v>
      </c>
      <c r="I17" s="54">
        <v>5</v>
      </c>
      <c r="J17" s="55">
        <v>1</v>
      </c>
      <c r="K17" s="54">
        <v>0</v>
      </c>
      <c r="L17" s="55">
        <v>0</v>
      </c>
      <c r="M17" s="54">
        <v>0</v>
      </c>
      <c r="N17" s="55">
        <v>0</v>
      </c>
      <c r="O17" s="54">
        <v>0</v>
      </c>
      <c r="P17" s="55">
        <v>0</v>
      </c>
      <c r="Q17" s="54">
        <v>0</v>
      </c>
      <c r="R17" s="56">
        <v>0</v>
      </c>
    </row>
    <row r="18" spans="1:18" ht="18" thickBot="1" x14ac:dyDescent="0.4">
      <c r="A18" s="6" t="s">
        <v>54</v>
      </c>
      <c r="B18" s="52">
        <v>57</v>
      </c>
      <c r="C18" s="54">
        <v>57</v>
      </c>
      <c r="D18" s="54">
        <v>0</v>
      </c>
      <c r="E18" s="54">
        <v>0</v>
      </c>
      <c r="F18" s="54">
        <v>57</v>
      </c>
      <c r="G18" s="54">
        <v>12</v>
      </c>
      <c r="H18" s="55">
        <v>0.21052631578947367</v>
      </c>
      <c r="I18" s="54">
        <v>14</v>
      </c>
      <c r="J18" s="55">
        <v>0.24561403508771928</v>
      </c>
      <c r="K18" s="54">
        <v>1</v>
      </c>
      <c r="L18" s="55">
        <v>1.7543859649122806E-2</v>
      </c>
      <c r="M18" s="54">
        <v>14</v>
      </c>
      <c r="N18" s="55">
        <v>0.24561403508771928</v>
      </c>
      <c r="O18" s="54">
        <v>0</v>
      </c>
      <c r="P18" s="55">
        <v>0</v>
      </c>
      <c r="Q18" s="54">
        <v>16</v>
      </c>
      <c r="R18" s="56">
        <v>0.2807017543859649</v>
      </c>
    </row>
    <row r="19" spans="1:18" ht="42.65" customHeight="1" thickBot="1" x14ac:dyDescent="0.45">
      <c r="A19" s="9" t="s">
        <v>94</v>
      </c>
      <c r="B19" s="11">
        <f t="shared" ref="B19:G19" si="0">SUM(B9:B18)</f>
        <v>9285</v>
      </c>
      <c r="C19" s="10">
        <f t="shared" si="0"/>
        <v>10527</v>
      </c>
      <c r="D19" s="11">
        <f t="shared" si="0"/>
        <v>0</v>
      </c>
      <c r="E19" s="10">
        <f t="shared" si="0"/>
        <v>0</v>
      </c>
      <c r="F19" s="11">
        <f t="shared" si="0"/>
        <v>10526</v>
      </c>
      <c r="G19" s="10">
        <f t="shared" si="0"/>
        <v>2520</v>
      </c>
      <c r="H19" s="13">
        <f>G19/F19</f>
        <v>0.23940718221546647</v>
      </c>
      <c r="I19" s="10">
        <f>SUM(I9:I18)</f>
        <v>2412</v>
      </c>
      <c r="J19" s="13">
        <f>I19/F19</f>
        <v>0.22914687440623219</v>
      </c>
      <c r="K19" s="10">
        <f>SUM(K9:K18)</f>
        <v>75</v>
      </c>
      <c r="L19" s="13">
        <f>K19/F19</f>
        <v>7.1252137564126921E-3</v>
      </c>
      <c r="M19" s="10">
        <f>SUM(M9:M18)</f>
        <v>1213</v>
      </c>
      <c r="N19" s="13">
        <f>M19/F19</f>
        <v>0.11523845715371461</v>
      </c>
      <c r="O19" s="10">
        <f>SUM(O9:O18)</f>
        <v>0</v>
      </c>
      <c r="P19" s="13">
        <f>O19/F19</f>
        <v>0</v>
      </c>
      <c r="Q19" s="10">
        <f>SUM(Q9:Q18)</f>
        <v>4306</v>
      </c>
      <c r="R19" s="13">
        <f>Q19/F19</f>
        <v>0.40908227246817402</v>
      </c>
    </row>
    <row r="20" spans="1:18" ht="17.5" customHeight="1" x14ac:dyDescent="0.35">
      <c r="A20" s="100" t="s">
        <v>95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2"/>
    </row>
    <row r="21" spans="1:18" ht="15.5" x14ac:dyDescent="0.35">
      <c r="A21" s="8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" thickBot="1" x14ac:dyDescent="0.4">
      <c r="A23" s="106" t="s">
        <v>106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9" t="s">
        <v>60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18" ht="18" thickBot="1" x14ac:dyDescent="0.4">
      <c r="A2" s="93" t="s">
        <v>100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6"/>
    </row>
    <row r="3" spans="1:18" ht="18" thickBot="1" x14ac:dyDescent="0.4">
      <c r="A3" s="29"/>
      <c r="B3" s="111" t="s">
        <v>61</v>
      </c>
      <c r="C3" s="112"/>
      <c r="D3" s="113" t="s">
        <v>86</v>
      </c>
      <c r="E3" s="112"/>
      <c r="F3" s="99" t="s">
        <v>71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8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46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13</v>
      </c>
      <c r="B9" s="4">
        <v>145</v>
      </c>
      <c r="C9" s="17">
        <v>135</v>
      </c>
      <c r="D9" s="17">
        <v>0</v>
      </c>
      <c r="E9" s="17">
        <v>0</v>
      </c>
      <c r="F9" s="17">
        <v>135</v>
      </c>
      <c r="G9" s="17">
        <v>18</v>
      </c>
      <c r="H9" s="18">
        <v>0.13333333333333333</v>
      </c>
      <c r="I9" s="17">
        <v>15</v>
      </c>
      <c r="J9" s="18">
        <v>0.1111111111111111</v>
      </c>
      <c r="K9" s="17">
        <v>0</v>
      </c>
      <c r="L9" s="18">
        <v>0</v>
      </c>
      <c r="M9" s="17">
        <v>9</v>
      </c>
      <c r="N9" s="18">
        <v>6.6666666666666666E-2</v>
      </c>
      <c r="O9" s="17">
        <v>0</v>
      </c>
      <c r="P9" s="18">
        <v>0</v>
      </c>
      <c r="Q9" s="17">
        <v>93</v>
      </c>
      <c r="R9" s="19">
        <v>0.68888888888888888</v>
      </c>
    </row>
    <row r="10" spans="1:18" ht="17.5" x14ac:dyDescent="0.35">
      <c r="A10" s="1" t="s">
        <v>14</v>
      </c>
      <c r="B10" s="2">
        <v>113</v>
      </c>
      <c r="C10" s="15">
        <v>91</v>
      </c>
      <c r="D10" s="15">
        <v>0</v>
      </c>
      <c r="E10" s="15">
        <v>0</v>
      </c>
      <c r="F10" s="15">
        <v>91</v>
      </c>
      <c r="G10" s="15">
        <v>12</v>
      </c>
      <c r="H10" s="16">
        <v>0.13186813186813187</v>
      </c>
      <c r="I10" s="15">
        <v>37</v>
      </c>
      <c r="J10" s="16">
        <v>0.40659340659340659</v>
      </c>
      <c r="K10" s="15">
        <v>0</v>
      </c>
      <c r="L10" s="16">
        <v>0</v>
      </c>
      <c r="M10" s="15">
        <v>1</v>
      </c>
      <c r="N10" s="16">
        <v>1.098901098901099E-2</v>
      </c>
      <c r="O10" s="15">
        <v>0</v>
      </c>
      <c r="P10" s="16">
        <v>0</v>
      </c>
      <c r="Q10" s="15">
        <v>41</v>
      </c>
      <c r="R10" s="20">
        <v>0.45054945054945056</v>
      </c>
    </row>
    <row r="11" spans="1:18" ht="17.5" x14ac:dyDescent="0.35">
      <c r="A11" s="1" t="s">
        <v>26</v>
      </c>
      <c r="B11" s="2">
        <v>1814</v>
      </c>
      <c r="C11" s="15">
        <v>834</v>
      </c>
      <c r="D11" s="15">
        <v>0</v>
      </c>
      <c r="E11" s="15">
        <v>0</v>
      </c>
      <c r="F11" s="15">
        <v>834</v>
      </c>
      <c r="G11" s="15">
        <v>139</v>
      </c>
      <c r="H11" s="16">
        <v>0.16666666666666666</v>
      </c>
      <c r="I11" s="15">
        <v>308</v>
      </c>
      <c r="J11" s="16">
        <v>0.36930455635491605</v>
      </c>
      <c r="K11" s="15">
        <v>0</v>
      </c>
      <c r="L11" s="16">
        <v>0</v>
      </c>
      <c r="M11" s="15">
        <v>74</v>
      </c>
      <c r="N11" s="16">
        <v>8.8729016786570747E-2</v>
      </c>
      <c r="O11" s="15">
        <v>0</v>
      </c>
      <c r="P11" s="16">
        <v>0</v>
      </c>
      <c r="Q11" s="15">
        <v>313</v>
      </c>
      <c r="R11" s="20">
        <v>0.37529976019184652</v>
      </c>
    </row>
    <row r="12" spans="1:18" ht="17.5" x14ac:dyDescent="0.35">
      <c r="A12" s="1" t="s">
        <v>44</v>
      </c>
      <c r="B12" s="2">
        <v>5972</v>
      </c>
      <c r="C12" s="15">
        <v>7056</v>
      </c>
      <c r="D12" s="15">
        <v>0</v>
      </c>
      <c r="E12" s="15">
        <v>0</v>
      </c>
      <c r="F12" s="15">
        <v>7056</v>
      </c>
      <c r="G12" s="15">
        <v>934</v>
      </c>
      <c r="H12" s="16">
        <v>0.13236961451247165</v>
      </c>
      <c r="I12" s="15">
        <v>1625</v>
      </c>
      <c r="J12" s="16">
        <v>0.23030045351473924</v>
      </c>
      <c r="K12" s="15">
        <v>13</v>
      </c>
      <c r="L12" s="16">
        <v>1.8424036281179139E-3</v>
      </c>
      <c r="M12" s="15">
        <v>514</v>
      </c>
      <c r="N12" s="16">
        <v>7.2845804988662138E-2</v>
      </c>
      <c r="O12" s="15">
        <v>0</v>
      </c>
      <c r="P12" s="16">
        <v>0</v>
      </c>
      <c r="Q12" s="15">
        <v>3970</v>
      </c>
      <c r="R12" s="20">
        <v>0.56264172335600904</v>
      </c>
    </row>
    <row r="13" spans="1:18" ht="17.5" x14ac:dyDescent="0.35">
      <c r="A13" s="1" t="s">
        <v>52</v>
      </c>
      <c r="B13" s="2">
        <v>1355</v>
      </c>
      <c r="C13" s="15">
        <v>1376</v>
      </c>
      <c r="D13" s="15">
        <v>0</v>
      </c>
      <c r="E13" s="15">
        <v>0</v>
      </c>
      <c r="F13" s="15">
        <v>1376</v>
      </c>
      <c r="G13" s="15">
        <v>212</v>
      </c>
      <c r="H13" s="16">
        <v>0.15406976744186046</v>
      </c>
      <c r="I13" s="15">
        <v>494</v>
      </c>
      <c r="J13" s="16">
        <v>0.35901162790697677</v>
      </c>
      <c r="K13" s="15">
        <v>4</v>
      </c>
      <c r="L13" s="16">
        <v>2.9069767441860465E-3</v>
      </c>
      <c r="M13" s="15">
        <v>232</v>
      </c>
      <c r="N13" s="16">
        <v>0.16860465116279069</v>
      </c>
      <c r="O13" s="15">
        <v>0</v>
      </c>
      <c r="P13" s="16">
        <v>0</v>
      </c>
      <c r="Q13" s="15">
        <v>434</v>
      </c>
      <c r="R13" s="20">
        <v>0.31540697674418605</v>
      </c>
    </row>
    <row r="14" spans="1:18" ht="18" thickBot="1" x14ac:dyDescent="0.4">
      <c r="A14" s="1" t="s">
        <v>57</v>
      </c>
      <c r="B14" s="2">
        <v>249</v>
      </c>
      <c r="C14" s="15">
        <v>197</v>
      </c>
      <c r="D14" s="15">
        <v>0</v>
      </c>
      <c r="E14" s="15">
        <v>0</v>
      </c>
      <c r="F14" s="15">
        <v>197</v>
      </c>
      <c r="G14" s="15">
        <v>49</v>
      </c>
      <c r="H14" s="16">
        <v>0.24873096446700507</v>
      </c>
      <c r="I14" s="15">
        <v>99</v>
      </c>
      <c r="J14" s="16">
        <v>0.5025380710659898</v>
      </c>
      <c r="K14" s="15">
        <v>1</v>
      </c>
      <c r="L14" s="16">
        <v>5.076142131979695E-3</v>
      </c>
      <c r="M14" s="15">
        <v>16</v>
      </c>
      <c r="N14" s="16">
        <v>8.1218274111675121E-2</v>
      </c>
      <c r="O14" s="15">
        <v>0</v>
      </c>
      <c r="P14" s="16">
        <v>0</v>
      </c>
      <c r="Q14" s="15">
        <v>32</v>
      </c>
      <c r="R14" s="20">
        <v>0.16243654822335024</v>
      </c>
    </row>
    <row r="15" spans="1:18" ht="36.5" thickBot="1" x14ac:dyDescent="0.45">
      <c r="A15" s="9" t="s">
        <v>94</v>
      </c>
      <c r="B15" s="10">
        <f t="shared" ref="B15:G15" si="0">SUM(B9:B14)</f>
        <v>9648</v>
      </c>
      <c r="C15" s="11">
        <f t="shared" si="0"/>
        <v>9689</v>
      </c>
      <c r="D15" s="10">
        <f t="shared" si="0"/>
        <v>0</v>
      </c>
      <c r="E15" s="11">
        <f t="shared" si="0"/>
        <v>0</v>
      </c>
      <c r="F15" s="10">
        <f t="shared" si="0"/>
        <v>9689</v>
      </c>
      <c r="G15" s="11">
        <f t="shared" si="0"/>
        <v>1364</v>
      </c>
      <c r="H15" s="12">
        <f>G15/F15</f>
        <v>0.14077820208483849</v>
      </c>
      <c r="I15" s="11">
        <f>SUM(I9:I14)</f>
        <v>2578</v>
      </c>
      <c r="J15" s="12">
        <f>I15/F15</f>
        <v>0.26607493033336771</v>
      </c>
      <c r="K15" s="11">
        <f>SUM(K9:K14)</f>
        <v>18</v>
      </c>
      <c r="L15" s="12">
        <f>K15/F15</f>
        <v>1.8577768603571061E-3</v>
      </c>
      <c r="M15" s="11">
        <f>SUM(M9:M14)</f>
        <v>846</v>
      </c>
      <c r="N15" s="12">
        <f>M15/F15</f>
        <v>8.7315512436783982E-2</v>
      </c>
      <c r="O15" s="11">
        <f>SUM(O9:O14)</f>
        <v>0</v>
      </c>
      <c r="P15" s="12">
        <f>O15/F15</f>
        <v>0</v>
      </c>
      <c r="Q15" s="11">
        <f>SUM(Q9:Q14)</f>
        <v>4883</v>
      </c>
      <c r="R15" s="13">
        <f>Q15/F15</f>
        <v>0.50397357828465272</v>
      </c>
    </row>
    <row r="16" spans="1:18" ht="17.5" customHeight="1" x14ac:dyDescent="0.35">
      <c r="A16" s="100" t="s">
        <v>95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2"/>
    </row>
    <row r="17" spans="1:18" ht="15.5" x14ac:dyDescent="0.35">
      <c r="A17" s="8"/>
      <c r="B17" s="103" t="s">
        <v>96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4"/>
    </row>
    <row r="18" spans="1:18" ht="15.5" x14ac:dyDescent="0.35">
      <c r="A18" s="105" t="s">
        <v>97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4"/>
    </row>
    <row r="19" spans="1:18" ht="16" thickBot="1" x14ac:dyDescent="0.4">
      <c r="A19" s="106" t="s">
        <v>106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8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9" t="s">
        <v>60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18" ht="18" thickBot="1" x14ac:dyDescent="0.4">
      <c r="A2" s="93" t="s">
        <v>101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6"/>
    </row>
    <row r="3" spans="1:18" ht="18" thickBot="1" x14ac:dyDescent="0.4">
      <c r="A3" s="29"/>
      <c r="B3" s="111" t="s">
        <v>61</v>
      </c>
      <c r="C3" s="112"/>
      <c r="D3" s="113" t="s">
        <v>86</v>
      </c>
      <c r="E3" s="112"/>
      <c r="F3" s="99" t="s">
        <v>71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8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39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3" t="s">
        <v>7</v>
      </c>
      <c r="B9" s="4">
        <v>754</v>
      </c>
      <c r="C9" s="17">
        <v>4209</v>
      </c>
      <c r="D9" s="17">
        <v>0</v>
      </c>
      <c r="E9" s="17">
        <v>0</v>
      </c>
      <c r="F9" s="17">
        <v>4209</v>
      </c>
      <c r="G9" s="17">
        <v>614</v>
      </c>
      <c r="H9" s="18">
        <v>0.14587788073176527</v>
      </c>
      <c r="I9" s="17">
        <v>1044</v>
      </c>
      <c r="J9" s="18">
        <v>0.24803991446899501</v>
      </c>
      <c r="K9" s="17">
        <v>12</v>
      </c>
      <c r="L9" s="18">
        <v>2.851033499643621E-3</v>
      </c>
      <c r="M9" s="17">
        <v>391</v>
      </c>
      <c r="N9" s="18">
        <v>9.2896174863387984E-2</v>
      </c>
      <c r="O9" s="17">
        <v>0</v>
      </c>
      <c r="P9" s="18">
        <v>0</v>
      </c>
      <c r="Q9" s="17">
        <v>2148</v>
      </c>
      <c r="R9" s="19">
        <v>0.51033499643620817</v>
      </c>
    </row>
    <row r="10" spans="1:18" ht="17.5" x14ac:dyDescent="0.35">
      <c r="A10" s="5" t="s">
        <v>15</v>
      </c>
      <c r="B10" s="2">
        <v>3196</v>
      </c>
      <c r="C10" s="15">
        <v>3768</v>
      </c>
      <c r="D10" s="15">
        <v>0</v>
      </c>
      <c r="E10" s="15">
        <v>0</v>
      </c>
      <c r="F10" s="15">
        <v>3759</v>
      </c>
      <c r="G10" s="15">
        <v>525</v>
      </c>
      <c r="H10" s="16">
        <v>0.13966480446927373</v>
      </c>
      <c r="I10" s="15">
        <v>755</v>
      </c>
      <c r="J10" s="16">
        <v>0.2008512902367651</v>
      </c>
      <c r="K10" s="15">
        <v>10</v>
      </c>
      <c r="L10" s="16">
        <v>2.6602819898909284E-3</v>
      </c>
      <c r="M10" s="15">
        <v>0</v>
      </c>
      <c r="N10" s="16">
        <v>0</v>
      </c>
      <c r="O10" s="15">
        <v>0</v>
      </c>
      <c r="P10" s="16">
        <v>0</v>
      </c>
      <c r="Q10" s="15">
        <v>2469</v>
      </c>
      <c r="R10" s="20">
        <v>0.65682362330407018</v>
      </c>
    </row>
    <row r="11" spans="1:18" ht="17.5" x14ac:dyDescent="0.35">
      <c r="A11" s="5" t="s">
        <v>16</v>
      </c>
      <c r="B11" s="2">
        <v>5789</v>
      </c>
      <c r="C11" s="15">
        <v>3989</v>
      </c>
      <c r="D11" s="15">
        <v>0</v>
      </c>
      <c r="E11" s="15">
        <v>0</v>
      </c>
      <c r="F11" s="15">
        <v>3989</v>
      </c>
      <c r="G11" s="15">
        <v>509</v>
      </c>
      <c r="H11" s="16">
        <v>0.12760090248182501</v>
      </c>
      <c r="I11" s="15">
        <v>1916</v>
      </c>
      <c r="J11" s="16">
        <v>0.48032088242667337</v>
      </c>
      <c r="K11" s="15">
        <v>8</v>
      </c>
      <c r="L11" s="16">
        <v>2.0055151667084481E-3</v>
      </c>
      <c r="M11" s="15">
        <v>1093</v>
      </c>
      <c r="N11" s="16">
        <v>0.27400350965154174</v>
      </c>
      <c r="O11" s="15">
        <v>1</v>
      </c>
      <c r="P11" s="16">
        <v>2.5068939583855601E-4</v>
      </c>
      <c r="Q11" s="15">
        <v>462</v>
      </c>
      <c r="R11" s="20">
        <v>0.11581850087741288</v>
      </c>
    </row>
    <row r="12" spans="1:18" ht="17.5" x14ac:dyDescent="0.35">
      <c r="A12" s="5" t="s">
        <v>23</v>
      </c>
      <c r="B12" s="2">
        <v>1617</v>
      </c>
      <c r="C12" s="15">
        <v>968</v>
      </c>
      <c r="D12" s="15">
        <v>0</v>
      </c>
      <c r="E12" s="15">
        <v>0</v>
      </c>
      <c r="F12" s="15">
        <v>968</v>
      </c>
      <c r="G12" s="15">
        <v>58</v>
      </c>
      <c r="H12" s="16">
        <v>5.9917355371900828E-2</v>
      </c>
      <c r="I12" s="15">
        <v>173</v>
      </c>
      <c r="J12" s="16">
        <v>0.1787190082644628</v>
      </c>
      <c r="K12" s="15">
        <v>3</v>
      </c>
      <c r="L12" s="16">
        <v>3.0991735537190084E-3</v>
      </c>
      <c r="M12" s="15">
        <v>13</v>
      </c>
      <c r="N12" s="16">
        <v>1.3429752066115703E-2</v>
      </c>
      <c r="O12" s="15">
        <v>0</v>
      </c>
      <c r="P12" s="16">
        <v>0</v>
      </c>
      <c r="Q12" s="15">
        <v>721</v>
      </c>
      <c r="R12" s="20">
        <v>0.7448347107438017</v>
      </c>
    </row>
    <row r="13" spans="1:18" ht="17.5" x14ac:dyDescent="0.35">
      <c r="A13" s="5" t="s">
        <v>31</v>
      </c>
      <c r="B13" s="2">
        <v>744</v>
      </c>
      <c r="C13" s="15">
        <v>680</v>
      </c>
      <c r="D13" s="15">
        <v>0</v>
      </c>
      <c r="E13" s="15">
        <v>0</v>
      </c>
      <c r="F13" s="15">
        <v>680</v>
      </c>
      <c r="G13" s="15">
        <v>129</v>
      </c>
      <c r="H13" s="16">
        <v>0.18970588235294117</v>
      </c>
      <c r="I13" s="15">
        <v>290</v>
      </c>
      <c r="J13" s="16">
        <v>0.4264705882352941</v>
      </c>
      <c r="K13" s="15">
        <v>1</v>
      </c>
      <c r="L13" s="16">
        <v>1.4705882352941176E-3</v>
      </c>
      <c r="M13" s="15">
        <v>37</v>
      </c>
      <c r="N13" s="16">
        <v>5.4411764705882354E-2</v>
      </c>
      <c r="O13" s="15">
        <v>0</v>
      </c>
      <c r="P13" s="16">
        <v>0</v>
      </c>
      <c r="Q13" s="15">
        <v>223</v>
      </c>
      <c r="R13" s="20">
        <v>0.32794117647058824</v>
      </c>
    </row>
    <row r="14" spans="1:18" ht="17.5" x14ac:dyDescent="0.35">
      <c r="A14" s="72" t="s">
        <v>33</v>
      </c>
      <c r="B14" s="76"/>
      <c r="C14" s="74"/>
      <c r="D14" s="74"/>
      <c r="E14" s="74"/>
      <c r="F14" s="74"/>
      <c r="G14" s="74"/>
      <c r="H14" s="82"/>
      <c r="I14" s="74"/>
      <c r="J14" s="82"/>
      <c r="K14" s="74"/>
      <c r="L14" s="82"/>
      <c r="M14" s="74"/>
      <c r="N14" s="82"/>
      <c r="O14" s="74"/>
      <c r="P14" s="82"/>
      <c r="Q14" s="74"/>
      <c r="R14" s="83"/>
    </row>
    <row r="15" spans="1:18" ht="17.5" x14ac:dyDescent="0.35">
      <c r="A15" s="5" t="s">
        <v>47</v>
      </c>
      <c r="B15" s="2">
        <v>1685</v>
      </c>
      <c r="C15" s="15">
        <v>1143</v>
      </c>
      <c r="D15" s="15">
        <v>0</v>
      </c>
      <c r="E15" s="15">
        <v>0</v>
      </c>
      <c r="F15" s="15">
        <v>1143</v>
      </c>
      <c r="G15" s="15">
        <v>175</v>
      </c>
      <c r="H15" s="16">
        <v>0.15310586176727908</v>
      </c>
      <c r="I15" s="15">
        <v>490</v>
      </c>
      <c r="J15" s="16">
        <v>0.42869641294838146</v>
      </c>
      <c r="K15" s="15">
        <v>1</v>
      </c>
      <c r="L15" s="16">
        <v>8.7489063867016625E-4</v>
      </c>
      <c r="M15" s="15">
        <v>218</v>
      </c>
      <c r="N15" s="16">
        <v>0.19072615923009623</v>
      </c>
      <c r="O15" s="15">
        <v>0</v>
      </c>
      <c r="P15" s="16">
        <v>0</v>
      </c>
      <c r="Q15" s="15">
        <v>259</v>
      </c>
      <c r="R15" s="20">
        <v>0.22659667541557305</v>
      </c>
    </row>
    <row r="16" spans="1:18" ht="18" thickBot="1" x14ac:dyDescent="0.4">
      <c r="A16" s="6" t="s">
        <v>49</v>
      </c>
      <c r="B16" s="7">
        <v>2247</v>
      </c>
      <c r="C16" s="21">
        <v>2635</v>
      </c>
      <c r="D16" s="21">
        <v>0</v>
      </c>
      <c r="E16" s="21">
        <v>0</v>
      </c>
      <c r="F16" s="21">
        <v>2635</v>
      </c>
      <c r="G16" s="21">
        <v>535</v>
      </c>
      <c r="H16" s="22">
        <v>0.20303605313092979</v>
      </c>
      <c r="I16" s="21">
        <v>817</v>
      </c>
      <c r="J16" s="22">
        <v>0.31005692599620494</v>
      </c>
      <c r="K16" s="21">
        <v>8</v>
      </c>
      <c r="L16" s="22">
        <v>3.0360531309297912E-3</v>
      </c>
      <c r="M16" s="21">
        <v>526</v>
      </c>
      <c r="N16" s="22">
        <v>0.19962049335863377</v>
      </c>
      <c r="O16" s="21">
        <v>0</v>
      </c>
      <c r="P16" s="22">
        <v>0</v>
      </c>
      <c r="Q16" s="21">
        <v>749</v>
      </c>
      <c r="R16" s="23">
        <v>0.2842504743833017</v>
      </c>
    </row>
    <row r="17" spans="1:18" ht="36.5" thickBot="1" x14ac:dyDescent="0.45">
      <c r="A17" s="51" t="s">
        <v>94</v>
      </c>
      <c r="B17" s="47">
        <f t="shared" ref="B17:G17" si="0">SUM(B9:B16)</f>
        <v>16032</v>
      </c>
      <c r="C17" s="48">
        <f t="shared" si="0"/>
        <v>17392</v>
      </c>
      <c r="D17" s="47">
        <f t="shared" si="0"/>
        <v>0</v>
      </c>
      <c r="E17" s="48">
        <f t="shared" si="0"/>
        <v>0</v>
      </c>
      <c r="F17" s="47">
        <f t="shared" si="0"/>
        <v>17383</v>
      </c>
      <c r="G17" s="48">
        <f t="shared" si="0"/>
        <v>2545</v>
      </c>
      <c r="H17" s="49">
        <f>G17/F17</f>
        <v>0.14640740953805442</v>
      </c>
      <c r="I17" s="48">
        <f>SUM(I9:I16)</f>
        <v>5485</v>
      </c>
      <c r="J17" s="49">
        <f>I17/F17</f>
        <v>0.31553816947592478</v>
      </c>
      <c r="K17" s="48">
        <f>SUM(K9:K16)</f>
        <v>43</v>
      </c>
      <c r="L17" s="49">
        <f>K17/F17</f>
        <v>2.47368118276477E-3</v>
      </c>
      <c r="M17" s="48">
        <f>SUM(M9:M16)</f>
        <v>2278</v>
      </c>
      <c r="N17" s="49">
        <f>M17/F17</f>
        <v>0.1310475752171662</v>
      </c>
      <c r="O17" s="48">
        <f>SUM(O9:O16)</f>
        <v>1</v>
      </c>
      <c r="P17" s="49">
        <f>O17/F17</f>
        <v>5.7527469366622561E-5</v>
      </c>
      <c r="Q17" s="48">
        <f>SUM(Q9:Q16)</f>
        <v>7031</v>
      </c>
      <c r="R17" s="50">
        <f>Q17/F17</f>
        <v>0.40447563711672324</v>
      </c>
    </row>
    <row r="18" spans="1:18" ht="17.5" customHeight="1" x14ac:dyDescent="0.35">
      <c r="A18" s="100" t="s">
        <v>95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2"/>
    </row>
    <row r="19" spans="1:18" ht="15.5" x14ac:dyDescent="0.35">
      <c r="A19" s="8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5" x14ac:dyDescent="0.3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" thickBot="1" x14ac:dyDescent="0.4">
      <c r="A21" s="106" t="s">
        <v>106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9" t="s">
        <v>60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18" ht="18" thickBot="1" x14ac:dyDescent="0.4">
      <c r="A2" s="93" t="s">
        <v>102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6"/>
    </row>
    <row r="3" spans="1:18" ht="18" thickBot="1" x14ac:dyDescent="0.4">
      <c r="A3" s="29"/>
      <c r="B3" s="111" t="s">
        <v>61</v>
      </c>
      <c r="C3" s="112"/>
      <c r="D3" s="113" t="s">
        <v>86</v>
      </c>
      <c r="E3" s="112"/>
      <c r="F3" s="99" t="s">
        <v>71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8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8</v>
      </c>
      <c r="B9" s="4">
        <v>327</v>
      </c>
      <c r="C9" s="17">
        <v>365</v>
      </c>
      <c r="D9" s="17">
        <v>0</v>
      </c>
      <c r="E9" s="17">
        <v>0</v>
      </c>
      <c r="F9" s="17">
        <v>365</v>
      </c>
      <c r="G9" s="17">
        <v>40</v>
      </c>
      <c r="H9" s="18">
        <v>0.1095890410958904</v>
      </c>
      <c r="I9" s="17">
        <v>123</v>
      </c>
      <c r="J9" s="18">
        <v>0.33698630136986302</v>
      </c>
      <c r="K9" s="17">
        <v>1</v>
      </c>
      <c r="L9" s="18">
        <v>2.7397260273972603E-3</v>
      </c>
      <c r="M9" s="17">
        <v>40</v>
      </c>
      <c r="N9" s="18">
        <v>0.1095890410958904</v>
      </c>
      <c r="O9" s="17">
        <v>0</v>
      </c>
      <c r="P9" s="18">
        <v>0</v>
      </c>
      <c r="Q9" s="17">
        <v>161</v>
      </c>
      <c r="R9" s="19">
        <v>0.44109589041095892</v>
      </c>
    </row>
    <row r="10" spans="1:18" ht="17.5" x14ac:dyDescent="0.35">
      <c r="A10" s="1" t="s">
        <v>11</v>
      </c>
      <c r="B10" s="2">
        <v>1729</v>
      </c>
      <c r="C10" s="15">
        <v>1886</v>
      </c>
      <c r="D10" s="15">
        <v>0</v>
      </c>
      <c r="E10" s="15">
        <v>0</v>
      </c>
      <c r="F10" s="15">
        <v>1886</v>
      </c>
      <c r="G10" s="15">
        <v>342</v>
      </c>
      <c r="H10" s="16">
        <v>0.18133616118769882</v>
      </c>
      <c r="I10" s="15">
        <v>515</v>
      </c>
      <c r="J10" s="16">
        <v>0.27306468716861082</v>
      </c>
      <c r="K10" s="15">
        <v>1</v>
      </c>
      <c r="L10" s="16">
        <v>5.3022269353128319E-4</v>
      </c>
      <c r="M10" s="15">
        <v>587</v>
      </c>
      <c r="N10" s="16">
        <v>0.31124072110286322</v>
      </c>
      <c r="O10" s="15">
        <v>0</v>
      </c>
      <c r="P10" s="16">
        <v>0</v>
      </c>
      <c r="Q10" s="15">
        <v>441</v>
      </c>
      <c r="R10" s="20">
        <v>0.23382820784729585</v>
      </c>
    </row>
    <row r="11" spans="1:18" ht="17.5" x14ac:dyDescent="0.35">
      <c r="A11" s="1" t="s">
        <v>24</v>
      </c>
      <c r="B11" s="2">
        <v>917</v>
      </c>
      <c r="C11" s="15">
        <v>1179</v>
      </c>
      <c r="D11" s="15">
        <v>0</v>
      </c>
      <c r="E11" s="15">
        <v>0</v>
      </c>
      <c r="F11" s="15">
        <v>1179</v>
      </c>
      <c r="G11" s="15">
        <v>159</v>
      </c>
      <c r="H11" s="16">
        <v>0.13486005089058525</v>
      </c>
      <c r="I11" s="15">
        <v>305</v>
      </c>
      <c r="J11" s="16">
        <v>0.2586938083121289</v>
      </c>
      <c r="K11" s="15">
        <v>0</v>
      </c>
      <c r="L11" s="16">
        <v>0</v>
      </c>
      <c r="M11" s="15">
        <v>103</v>
      </c>
      <c r="N11" s="16">
        <v>8.7362171331636984E-2</v>
      </c>
      <c r="O11" s="15">
        <v>0</v>
      </c>
      <c r="P11" s="16">
        <v>0</v>
      </c>
      <c r="Q11" s="15">
        <v>612</v>
      </c>
      <c r="R11" s="20">
        <v>0.51908396946564883</v>
      </c>
    </row>
    <row r="12" spans="1:18" ht="17.5" x14ac:dyDescent="0.35">
      <c r="A12" s="1" t="s">
        <v>32</v>
      </c>
      <c r="B12" s="2">
        <v>49</v>
      </c>
      <c r="C12" s="15">
        <v>43</v>
      </c>
      <c r="D12" s="15">
        <v>0</v>
      </c>
      <c r="E12" s="15">
        <v>0</v>
      </c>
      <c r="F12" s="15">
        <v>43</v>
      </c>
      <c r="G12" s="15">
        <v>18</v>
      </c>
      <c r="H12" s="16">
        <v>0.41860465116279072</v>
      </c>
      <c r="I12" s="15">
        <v>17</v>
      </c>
      <c r="J12" s="16">
        <v>0.39534883720930231</v>
      </c>
      <c r="K12" s="15">
        <v>0</v>
      </c>
      <c r="L12" s="16">
        <v>0</v>
      </c>
      <c r="M12" s="15">
        <v>4</v>
      </c>
      <c r="N12" s="16">
        <v>9.3023255813953487E-2</v>
      </c>
      <c r="O12" s="15">
        <v>0</v>
      </c>
      <c r="P12" s="16">
        <v>0</v>
      </c>
      <c r="Q12" s="15">
        <v>4</v>
      </c>
      <c r="R12" s="20">
        <v>9.3023255813953487E-2</v>
      </c>
    </row>
    <row r="13" spans="1:18" ht="17.5" x14ac:dyDescent="0.35">
      <c r="A13" s="1" t="s">
        <v>34</v>
      </c>
      <c r="B13" s="2">
        <v>265</v>
      </c>
      <c r="C13" s="15">
        <v>351</v>
      </c>
      <c r="D13" s="15">
        <v>0</v>
      </c>
      <c r="E13" s="15">
        <v>0</v>
      </c>
      <c r="F13" s="15">
        <v>351</v>
      </c>
      <c r="G13" s="15">
        <v>72</v>
      </c>
      <c r="H13" s="16">
        <v>0.20512820512820512</v>
      </c>
      <c r="I13" s="15">
        <v>64</v>
      </c>
      <c r="J13" s="16">
        <v>0.18233618233618235</v>
      </c>
      <c r="K13" s="15">
        <v>1</v>
      </c>
      <c r="L13" s="16">
        <v>2.8490028490028491E-3</v>
      </c>
      <c r="M13" s="15">
        <v>98</v>
      </c>
      <c r="N13" s="16">
        <v>0.27920227920227919</v>
      </c>
      <c r="O13" s="15">
        <v>0</v>
      </c>
      <c r="P13" s="16">
        <v>0</v>
      </c>
      <c r="Q13" s="15">
        <v>116</v>
      </c>
      <c r="R13" s="20">
        <v>0.33048433048433046</v>
      </c>
    </row>
    <row r="14" spans="1:18" ht="17.5" x14ac:dyDescent="0.35">
      <c r="A14" s="1" t="s">
        <v>38</v>
      </c>
      <c r="B14" s="2">
        <v>469</v>
      </c>
      <c r="C14" s="15">
        <v>662</v>
      </c>
      <c r="D14" s="15">
        <v>0</v>
      </c>
      <c r="E14" s="15">
        <v>0</v>
      </c>
      <c r="F14" s="15">
        <v>662</v>
      </c>
      <c r="G14" s="15">
        <v>110</v>
      </c>
      <c r="H14" s="16">
        <v>0.16616314199395771</v>
      </c>
      <c r="I14" s="15">
        <v>257</v>
      </c>
      <c r="J14" s="16">
        <v>0.38821752265861026</v>
      </c>
      <c r="K14" s="15">
        <v>10</v>
      </c>
      <c r="L14" s="16">
        <v>1.5105740181268883E-2</v>
      </c>
      <c r="M14" s="15">
        <v>30</v>
      </c>
      <c r="N14" s="16">
        <v>4.5317220543806644E-2</v>
      </c>
      <c r="O14" s="15">
        <v>0</v>
      </c>
      <c r="P14" s="16">
        <v>0</v>
      </c>
      <c r="Q14" s="15">
        <v>255</v>
      </c>
      <c r="R14" s="20">
        <v>0.38519637462235651</v>
      </c>
    </row>
    <row r="15" spans="1:18" ht="17.5" x14ac:dyDescent="0.35">
      <c r="A15" s="1" t="s">
        <v>42</v>
      </c>
      <c r="B15" s="2">
        <v>597</v>
      </c>
      <c r="C15" s="15">
        <v>665</v>
      </c>
      <c r="D15" s="15">
        <v>0</v>
      </c>
      <c r="E15" s="15">
        <v>0</v>
      </c>
      <c r="F15" s="15">
        <v>665</v>
      </c>
      <c r="G15" s="15">
        <v>110</v>
      </c>
      <c r="H15" s="16">
        <v>0.16541353383458646</v>
      </c>
      <c r="I15" s="15">
        <v>372</v>
      </c>
      <c r="J15" s="16">
        <v>0.55939849624060145</v>
      </c>
      <c r="K15" s="15">
        <v>5</v>
      </c>
      <c r="L15" s="16">
        <v>7.5187969924812026E-3</v>
      </c>
      <c r="M15" s="15">
        <v>53</v>
      </c>
      <c r="N15" s="16">
        <v>7.9699248120300756E-2</v>
      </c>
      <c r="O15" s="15">
        <v>0</v>
      </c>
      <c r="P15" s="16">
        <v>0</v>
      </c>
      <c r="Q15" s="15">
        <v>125</v>
      </c>
      <c r="R15" s="20">
        <v>0.18796992481203006</v>
      </c>
    </row>
    <row r="16" spans="1:18" ht="17.5" x14ac:dyDescent="0.35">
      <c r="A16" s="1" t="s">
        <v>48</v>
      </c>
      <c r="B16" s="2">
        <v>57</v>
      </c>
      <c r="C16" s="15">
        <v>48</v>
      </c>
      <c r="D16" s="15">
        <v>0</v>
      </c>
      <c r="E16" s="15">
        <v>0</v>
      </c>
      <c r="F16" s="15">
        <v>48</v>
      </c>
      <c r="G16" s="15">
        <v>9</v>
      </c>
      <c r="H16" s="16">
        <v>0.1875</v>
      </c>
      <c r="I16" s="15">
        <v>20</v>
      </c>
      <c r="J16" s="16">
        <v>0.41666666666666669</v>
      </c>
      <c r="K16" s="15">
        <v>2</v>
      </c>
      <c r="L16" s="16">
        <v>4.1666666666666664E-2</v>
      </c>
      <c r="M16" s="15">
        <v>3</v>
      </c>
      <c r="N16" s="16">
        <v>6.25E-2</v>
      </c>
      <c r="O16" s="15">
        <v>0</v>
      </c>
      <c r="P16" s="16">
        <v>0</v>
      </c>
      <c r="Q16" s="15">
        <v>14</v>
      </c>
      <c r="R16" s="20">
        <v>0.29166666666666669</v>
      </c>
    </row>
    <row r="17" spans="1:18" ht="17.5" x14ac:dyDescent="0.35">
      <c r="A17" s="1" t="s">
        <v>50</v>
      </c>
      <c r="B17" s="2">
        <v>8112</v>
      </c>
      <c r="C17" s="15">
        <v>10027</v>
      </c>
      <c r="D17" s="15">
        <v>0</v>
      </c>
      <c r="E17" s="15">
        <v>0</v>
      </c>
      <c r="F17" s="15">
        <v>10027</v>
      </c>
      <c r="G17" s="15">
        <v>1975</v>
      </c>
      <c r="H17" s="16">
        <v>0.19696818589807519</v>
      </c>
      <c r="I17" s="15">
        <v>3918</v>
      </c>
      <c r="J17" s="16">
        <v>0.3907449885309664</v>
      </c>
      <c r="K17" s="15">
        <v>5</v>
      </c>
      <c r="L17" s="16">
        <v>4.9865363518500046E-4</v>
      </c>
      <c r="M17" s="15">
        <v>1008</v>
      </c>
      <c r="N17" s="16">
        <v>0.1005285728532961</v>
      </c>
      <c r="O17" s="15">
        <v>0</v>
      </c>
      <c r="P17" s="16">
        <v>0</v>
      </c>
      <c r="Q17" s="15">
        <v>3121</v>
      </c>
      <c r="R17" s="20">
        <v>0.3112595990824773</v>
      </c>
    </row>
    <row r="18" spans="1:18" ht="17.5" x14ac:dyDescent="0.35">
      <c r="A18" s="1" t="s">
        <v>51</v>
      </c>
      <c r="B18" s="57">
        <v>876</v>
      </c>
      <c r="C18" s="65">
        <v>873</v>
      </c>
      <c r="D18" s="65">
        <v>0</v>
      </c>
      <c r="E18" s="65">
        <v>0</v>
      </c>
      <c r="F18" s="65">
        <v>873</v>
      </c>
      <c r="G18" s="65">
        <v>87</v>
      </c>
      <c r="H18" s="66">
        <v>9.9656357388316158E-2</v>
      </c>
      <c r="I18" s="65">
        <v>236</v>
      </c>
      <c r="J18" s="66">
        <v>0.27033218785796104</v>
      </c>
      <c r="K18" s="65">
        <v>6</v>
      </c>
      <c r="L18" s="66">
        <v>6.8728522336769758E-3</v>
      </c>
      <c r="M18" s="65">
        <v>146</v>
      </c>
      <c r="N18" s="66">
        <v>0.1672394043528064</v>
      </c>
      <c r="O18" s="65">
        <v>0</v>
      </c>
      <c r="P18" s="66">
        <v>0</v>
      </c>
      <c r="Q18" s="65">
        <v>398</v>
      </c>
      <c r="R18" s="67">
        <v>0.45589919816723939</v>
      </c>
    </row>
    <row r="19" spans="1:18" ht="18" thickBot="1" x14ac:dyDescent="0.4">
      <c r="A19" s="1" t="s">
        <v>58</v>
      </c>
      <c r="B19" s="7">
        <v>93</v>
      </c>
      <c r="C19" s="21">
        <v>101</v>
      </c>
      <c r="D19" s="21">
        <v>0</v>
      </c>
      <c r="E19" s="21">
        <v>0</v>
      </c>
      <c r="F19" s="21">
        <v>101</v>
      </c>
      <c r="G19" s="21">
        <v>23</v>
      </c>
      <c r="H19" s="22">
        <v>0.22772277227722773</v>
      </c>
      <c r="I19" s="21">
        <v>54</v>
      </c>
      <c r="J19" s="22">
        <v>0.53465346534653468</v>
      </c>
      <c r="K19" s="21">
        <v>0</v>
      </c>
      <c r="L19" s="22">
        <v>0</v>
      </c>
      <c r="M19" s="21">
        <v>9</v>
      </c>
      <c r="N19" s="22">
        <v>8.9108910891089105E-2</v>
      </c>
      <c r="O19" s="21">
        <v>0</v>
      </c>
      <c r="P19" s="22">
        <v>0</v>
      </c>
      <c r="Q19" s="21">
        <v>15</v>
      </c>
      <c r="R19" s="23">
        <v>0.14851485148514851</v>
      </c>
    </row>
    <row r="20" spans="1:18" ht="36.5" thickBot="1" x14ac:dyDescent="0.45">
      <c r="A20" s="9" t="s">
        <v>94</v>
      </c>
      <c r="B20" s="10">
        <f t="shared" ref="B20:G20" si="0">SUM(B9:B19)</f>
        <v>13491</v>
      </c>
      <c r="C20" s="11">
        <f t="shared" si="0"/>
        <v>16200</v>
      </c>
      <c r="D20" s="10">
        <f t="shared" si="0"/>
        <v>0</v>
      </c>
      <c r="E20" s="11">
        <f t="shared" si="0"/>
        <v>0</v>
      </c>
      <c r="F20" s="10">
        <f t="shared" si="0"/>
        <v>16200</v>
      </c>
      <c r="G20" s="11">
        <f t="shared" si="0"/>
        <v>2945</v>
      </c>
      <c r="H20" s="12">
        <f>G20/F20</f>
        <v>0.18179012345679013</v>
      </c>
      <c r="I20" s="11">
        <f>SUM(I9:I19)</f>
        <v>5881</v>
      </c>
      <c r="J20" s="12">
        <f>I20/F20</f>
        <v>0.36302469135802468</v>
      </c>
      <c r="K20" s="11">
        <f>SUM(K9:K19)</f>
        <v>31</v>
      </c>
      <c r="L20" s="12">
        <f>K20/F20</f>
        <v>1.9135802469135803E-3</v>
      </c>
      <c r="M20" s="11">
        <f>SUM(M9:M19)</f>
        <v>2081</v>
      </c>
      <c r="N20" s="12">
        <f>M20/F20</f>
        <v>0.12845679012345679</v>
      </c>
      <c r="O20" s="11">
        <f>SUM(O9:O19)</f>
        <v>0</v>
      </c>
      <c r="P20" s="12">
        <f>O20/F20</f>
        <v>0</v>
      </c>
      <c r="Q20" s="11">
        <f>SUM(Q9:Q19)</f>
        <v>5262</v>
      </c>
      <c r="R20" s="13">
        <f>Q20/F20</f>
        <v>0.32481481481481483</v>
      </c>
    </row>
    <row r="21" spans="1:18" ht="17.5" customHeight="1" x14ac:dyDescent="0.35">
      <c r="A21" s="100" t="s">
        <v>95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2"/>
    </row>
    <row r="22" spans="1:18" ht="15.5" x14ac:dyDescent="0.35">
      <c r="A22" s="8"/>
      <c r="B22" s="103" t="s">
        <v>96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5.5" x14ac:dyDescent="0.35">
      <c r="A23" s="105" t="s">
        <v>97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 ht="16" thickBot="1" x14ac:dyDescent="0.4">
      <c r="A24" s="106" t="s">
        <v>106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8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9" t="s">
        <v>60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18" ht="18" thickBot="1" x14ac:dyDescent="0.4">
      <c r="A2" s="93" t="s">
        <v>103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6"/>
    </row>
    <row r="3" spans="1:18" ht="18" thickBot="1" x14ac:dyDescent="0.4">
      <c r="A3" s="29"/>
      <c r="B3" s="111" t="s">
        <v>61</v>
      </c>
      <c r="C3" s="112"/>
      <c r="D3" s="113" t="s">
        <v>86</v>
      </c>
      <c r="E3" s="112"/>
      <c r="F3" s="99" t="s">
        <v>71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8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18</v>
      </c>
      <c r="B9" s="4">
        <v>887</v>
      </c>
      <c r="C9" s="17">
        <v>793</v>
      </c>
      <c r="D9" s="17">
        <v>0</v>
      </c>
      <c r="E9" s="17">
        <v>0</v>
      </c>
      <c r="F9" s="17">
        <v>793</v>
      </c>
      <c r="G9" s="17">
        <v>74</v>
      </c>
      <c r="H9" s="18">
        <v>9.3316519546027737E-2</v>
      </c>
      <c r="I9" s="17">
        <v>255</v>
      </c>
      <c r="J9" s="18">
        <v>0.32156368221941994</v>
      </c>
      <c r="K9" s="17">
        <v>0</v>
      </c>
      <c r="L9" s="18">
        <v>0</v>
      </c>
      <c r="M9" s="17">
        <v>208</v>
      </c>
      <c r="N9" s="18">
        <v>0.26229508196721313</v>
      </c>
      <c r="O9" s="17">
        <v>0</v>
      </c>
      <c r="P9" s="18">
        <v>0</v>
      </c>
      <c r="Q9" s="17">
        <v>256</v>
      </c>
      <c r="R9" s="19">
        <v>0.32282471626733922</v>
      </c>
    </row>
    <row r="10" spans="1:18" ht="17.5" x14ac:dyDescent="0.35">
      <c r="A10" s="1" t="s">
        <v>20</v>
      </c>
      <c r="B10" s="2">
        <v>4159</v>
      </c>
      <c r="C10" s="15">
        <v>4542</v>
      </c>
      <c r="D10" s="15">
        <v>0</v>
      </c>
      <c r="E10" s="15">
        <v>0</v>
      </c>
      <c r="F10" s="15">
        <v>4542</v>
      </c>
      <c r="G10" s="15">
        <v>741</v>
      </c>
      <c r="H10" s="16">
        <v>0.16314398943196828</v>
      </c>
      <c r="I10" s="15">
        <v>1623</v>
      </c>
      <c r="J10" s="16">
        <v>0.35733157199471599</v>
      </c>
      <c r="K10" s="15">
        <v>14</v>
      </c>
      <c r="L10" s="16">
        <v>3.0823425803610744E-3</v>
      </c>
      <c r="M10" s="15">
        <v>558</v>
      </c>
      <c r="N10" s="16">
        <v>0.12285336856010567</v>
      </c>
      <c r="O10" s="15">
        <v>0</v>
      </c>
      <c r="P10" s="16">
        <v>0</v>
      </c>
      <c r="Q10" s="15">
        <v>1606</v>
      </c>
      <c r="R10" s="20">
        <v>0.35358872743284897</v>
      </c>
    </row>
    <row r="11" spans="1:18" ht="17.5" x14ac:dyDescent="0.35">
      <c r="A11" s="1" t="s">
        <v>21</v>
      </c>
      <c r="B11" s="2">
        <v>1156</v>
      </c>
      <c r="C11" s="15">
        <v>1138</v>
      </c>
      <c r="D11" s="15">
        <v>0</v>
      </c>
      <c r="E11" s="15">
        <v>0</v>
      </c>
      <c r="F11" s="15">
        <v>1138</v>
      </c>
      <c r="G11" s="15">
        <v>124</v>
      </c>
      <c r="H11" s="16">
        <v>0.10896309314586995</v>
      </c>
      <c r="I11" s="15">
        <v>367</v>
      </c>
      <c r="J11" s="16">
        <v>0.32249560632688928</v>
      </c>
      <c r="K11" s="15">
        <v>4</v>
      </c>
      <c r="L11" s="16">
        <v>3.5149384885764497E-3</v>
      </c>
      <c r="M11" s="15">
        <v>75</v>
      </c>
      <c r="N11" s="16">
        <v>6.5905096660808432E-2</v>
      </c>
      <c r="O11" s="15">
        <v>0</v>
      </c>
      <c r="P11" s="16">
        <v>0</v>
      </c>
      <c r="Q11" s="15">
        <v>568</v>
      </c>
      <c r="R11" s="20">
        <v>0.49912126537785589</v>
      </c>
    </row>
    <row r="12" spans="1:18" ht="17.5" x14ac:dyDescent="0.35">
      <c r="A12" s="1" t="s">
        <v>22</v>
      </c>
      <c r="B12" s="2">
        <v>460</v>
      </c>
      <c r="C12" s="15">
        <v>613</v>
      </c>
      <c r="D12" s="15">
        <v>0</v>
      </c>
      <c r="E12" s="15">
        <v>0</v>
      </c>
      <c r="F12" s="15">
        <v>613</v>
      </c>
      <c r="G12" s="15">
        <v>88</v>
      </c>
      <c r="H12" s="16">
        <v>0.14355628058727568</v>
      </c>
      <c r="I12" s="15">
        <v>271</v>
      </c>
      <c r="J12" s="16">
        <v>0.44208809135399674</v>
      </c>
      <c r="K12" s="15">
        <v>0</v>
      </c>
      <c r="L12" s="16">
        <v>0</v>
      </c>
      <c r="M12" s="15">
        <v>129</v>
      </c>
      <c r="N12" s="16">
        <v>0.21044045676998369</v>
      </c>
      <c r="O12" s="15">
        <v>2</v>
      </c>
      <c r="P12" s="16">
        <v>3.2626427406199023E-3</v>
      </c>
      <c r="Q12" s="15">
        <v>123</v>
      </c>
      <c r="R12" s="20">
        <v>0.20065252854812399</v>
      </c>
    </row>
    <row r="13" spans="1:18" ht="17.5" x14ac:dyDescent="0.35">
      <c r="A13" s="1" t="s">
        <v>28</v>
      </c>
      <c r="B13" s="2">
        <v>2939</v>
      </c>
      <c r="C13" s="15">
        <v>3266</v>
      </c>
      <c r="D13" s="15">
        <v>1</v>
      </c>
      <c r="E13" s="15">
        <v>52</v>
      </c>
      <c r="F13" s="15">
        <v>3318</v>
      </c>
      <c r="G13" s="15">
        <v>357</v>
      </c>
      <c r="H13" s="16">
        <v>0.10759493670886076</v>
      </c>
      <c r="I13" s="15">
        <v>536</v>
      </c>
      <c r="J13" s="16">
        <v>0.16154309825195901</v>
      </c>
      <c r="K13" s="15">
        <v>11</v>
      </c>
      <c r="L13" s="16">
        <v>3.3152501506931889E-3</v>
      </c>
      <c r="M13" s="15">
        <v>257</v>
      </c>
      <c r="N13" s="16">
        <v>7.7456298975286317E-2</v>
      </c>
      <c r="O13" s="15">
        <v>0</v>
      </c>
      <c r="P13" s="16">
        <v>0</v>
      </c>
      <c r="Q13" s="15">
        <v>2157</v>
      </c>
      <c r="R13" s="20">
        <v>0.65009041591320071</v>
      </c>
    </row>
    <row r="14" spans="1:18" ht="17.5" x14ac:dyDescent="0.35">
      <c r="A14" s="1" t="s">
        <v>29</v>
      </c>
      <c r="B14" s="2">
        <v>1484</v>
      </c>
      <c r="C14" s="15">
        <v>1508</v>
      </c>
      <c r="D14" s="15">
        <v>0</v>
      </c>
      <c r="E14" s="15">
        <v>0</v>
      </c>
      <c r="F14" s="15">
        <v>1508</v>
      </c>
      <c r="G14" s="15">
        <v>285</v>
      </c>
      <c r="H14" s="16">
        <v>0.18899204244031831</v>
      </c>
      <c r="I14" s="15">
        <v>593</v>
      </c>
      <c r="J14" s="16">
        <v>0.39323607427055701</v>
      </c>
      <c r="K14" s="15">
        <v>15</v>
      </c>
      <c r="L14" s="16">
        <v>9.9469496021220155E-3</v>
      </c>
      <c r="M14" s="15">
        <v>298</v>
      </c>
      <c r="N14" s="16">
        <v>0.19761273209549071</v>
      </c>
      <c r="O14" s="15">
        <v>0</v>
      </c>
      <c r="P14" s="16">
        <v>0</v>
      </c>
      <c r="Q14" s="15">
        <v>317</v>
      </c>
      <c r="R14" s="20">
        <v>0.21021220159151194</v>
      </c>
    </row>
    <row r="15" spans="1:18" ht="17.5" x14ac:dyDescent="0.35">
      <c r="A15" s="1" t="s">
        <v>30</v>
      </c>
      <c r="B15" s="2">
        <v>1706</v>
      </c>
      <c r="C15" s="15">
        <v>1530</v>
      </c>
      <c r="D15" s="15">
        <v>0</v>
      </c>
      <c r="E15" s="15">
        <v>0</v>
      </c>
      <c r="F15" s="15">
        <v>1530</v>
      </c>
      <c r="G15" s="15">
        <v>234</v>
      </c>
      <c r="H15" s="16">
        <v>0.15294117647058825</v>
      </c>
      <c r="I15" s="15">
        <v>416</v>
      </c>
      <c r="J15" s="16">
        <v>0.27189542483660128</v>
      </c>
      <c r="K15" s="15">
        <v>1</v>
      </c>
      <c r="L15" s="16">
        <v>6.5359477124183002E-4</v>
      </c>
      <c r="M15" s="15">
        <v>370</v>
      </c>
      <c r="N15" s="16">
        <v>0.24183006535947713</v>
      </c>
      <c r="O15" s="15">
        <v>0</v>
      </c>
      <c r="P15" s="16">
        <v>0</v>
      </c>
      <c r="Q15" s="15">
        <v>509</v>
      </c>
      <c r="R15" s="20">
        <v>0.33267973856209149</v>
      </c>
    </row>
    <row r="16" spans="1:18" ht="17.5" x14ac:dyDescent="0.35">
      <c r="A16" s="73" t="s">
        <v>35</v>
      </c>
      <c r="B16" s="76"/>
      <c r="C16" s="74"/>
      <c r="D16" s="74"/>
      <c r="E16" s="74"/>
      <c r="F16" s="74"/>
      <c r="G16" s="74"/>
      <c r="H16" s="82"/>
      <c r="I16" s="74"/>
      <c r="J16" s="82"/>
      <c r="K16" s="74"/>
      <c r="L16" s="82"/>
      <c r="M16" s="74"/>
      <c r="N16" s="82"/>
      <c r="O16" s="74"/>
      <c r="P16" s="82"/>
      <c r="Q16" s="74"/>
      <c r="R16" s="83"/>
    </row>
    <row r="17" spans="1:18" ht="17.5" x14ac:dyDescent="0.35">
      <c r="A17" s="1" t="s">
        <v>41</v>
      </c>
      <c r="B17" s="2">
        <v>1667</v>
      </c>
      <c r="C17" s="15">
        <v>1540</v>
      </c>
      <c r="D17" s="15">
        <v>0</v>
      </c>
      <c r="E17" s="15">
        <v>0</v>
      </c>
      <c r="F17" s="15">
        <v>1540</v>
      </c>
      <c r="G17" s="15">
        <v>113</v>
      </c>
      <c r="H17" s="16">
        <v>7.3376623376623373E-2</v>
      </c>
      <c r="I17" s="15">
        <v>449</v>
      </c>
      <c r="J17" s="16">
        <v>0.29155844155844157</v>
      </c>
      <c r="K17" s="15">
        <v>8</v>
      </c>
      <c r="L17" s="16">
        <v>5.1948051948051948E-3</v>
      </c>
      <c r="M17" s="15">
        <v>275</v>
      </c>
      <c r="N17" s="16">
        <v>0.17857142857142858</v>
      </c>
      <c r="O17" s="15">
        <v>0</v>
      </c>
      <c r="P17" s="16">
        <v>0</v>
      </c>
      <c r="Q17" s="15">
        <v>695</v>
      </c>
      <c r="R17" s="20">
        <v>0.45129870129870131</v>
      </c>
    </row>
    <row r="18" spans="1:18" ht="18" thickBot="1" x14ac:dyDescent="0.4">
      <c r="A18" s="1" t="s">
        <v>56</v>
      </c>
      <c r="B18" s="7">
        <v>1773</v>
      </c>
      <c r="C18" s="21">
        <v>2079</v>
      </c>
      <c r="D18" s="21">
        <v>0</v>
      </c>
      <c r="E18" s="21">
        <v>0</v>
      </c>
      <c r="F18" s="21">
        <v>2079</v>
      </c>
      <c r="G18" s="21">
        <v>104</v>
      </c>
      <c r="H18" s="22">
        <v>5.0024050024050026E-2</v>
      </c>
      <c r="I18" s="21">
        <v>254</v>
      </c>
      <c r="J18" s="22">
        <v>0.12217412217412217</v>
      </c>
      <c r="K18" s="21">
        <v>2</v>
      </c>
      <c r="L18" s="22">
        <v>9.6200096200096204E-4</v>
      </c>
      <c r="M18" s="21">
        <v>34</v>
      </c>
      <c r="N18" s="22">
        <v>1.6354016354016353E-2</v>
      </c>
      <c r="O18" s="21">
        <v>0</v>
      </c>
      <c r="P18" s="22">
        <v>0</v>
      </c>
      <c r="Q18" s="21">
        <v>1685</v>
      </c>
      <c r="R18" s="23">
        <v>0.81048581048581048</v>
      </c>
    </row>
    <row r="19" spans="1:18" ht="36.5" thickBot="1" x14ac:dyDescent="0.45">
      <c r="A19" s="9" t="s">
        <v>94</v>
      </c>
      <c r="B19" s="10">
        <f t="shared" ref="B19:G19" si="0">SUM(B9:B18)</f>
        <v>16231</v>
      </c>
      <c r="C19" s="11">
        <f t="shared" si="0"/>
        <v>17009</v>
      </c>
      <c r="D19" s="11">
        <f t="shared" si="0"/>
        <v>1</v>
      </c>
      <c r="E19" s="10">
        <f t="shared" si="0"/>
        <v>52</v>
      </c>
      <c r="F19" s="11">
        <f t="shared" si="0"/>
        <v>17061</v>
      </c>
      <c r="G19" s="10">
        <f t="shared" si="0"/>
        <v>2120</v>
      </c>
      <c r="H19" s="13">
        <f>G19/F19</f>
        <v>0.12426000820584959</v>
      </c>
      <c r="I19" s="10">
        <f>SUM(I9:I18)</f>
        <v>4764</v>
      </c>
      <c r="J19" s="13">
        <f>I19/F19</f>
        <v>0.27923333919465448</v>
      </c>
      <c r="K19" s="10">
        <f>SUM(K9:K18)</f>
        <v>55</v>
      </c>
      <c r="L19" s="13">
        <f>K19/F19</f>
        <v>3.2237266279819469E-3</v>
      </c>
      <c r="M19" s="10">
        <f>SUM(M9:M18)</f>
        <v>2204</v>
      </c>
      <c r="N19" s="13">
        <f>M19/F19</f>
        <v>0.12918351796494931</v>
      </c>
      <c r="O19" s="10">
        <f>SUM(O9:O18)</f>
        <v>2</v>
      </c>
      <c r="P19" s="13">
        <f>O19/F19</f>
        <v>1.1722642283570717E-4</v>
      </c>
      <c r="Q19" s="11">
        <f>SUM(Q9:Q18)</f>
        <v>7916</v>
      </c>
      <c r="R19" s="14">
        <f>Q19/F19</f>
        <v>0.46398218158372895</v>
      </c>
    </row>
    <row r="20" spans="1:18" ht="17.5" customHeight="1" x14ac:dyDescent="0.35">
      <c r="A20" s="100" t="s">
        <v>95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2"/>
    </row>
    <row r="21" spans="1:18" ht="15.5" x14ac:dyDescent="0.35">
      <c r="A21" s="8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" thickBot="1" x14ac:dyDescent="0.4">
      <c r="A23" s="106" t="s">
        <v>106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9" t="s">
        <v>60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18" ht="18" thickBot="1" x14ac:dyDescent="0.4">
      <c r="A2" s="93" t="s">
        <v>104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6"/>
    </row>
    <row r="3" spans="1:18" ht="18" thickBot="1" x14ac:dyDescent="0.4">
      <c r="A3" s="29"/>
      <c r="B3" s="111" t="s">
        <v>61</v>
      </c>
      <c r="C3" s="112"/>
      <c r="D3" s="113" t="s">
        <v>86</v>
      </c>
      <c r="E3" s="112"/>
      <c r="F3" s="99" t="s">
        <v>71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8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6</v>
      </c>
      <c r="B9" s="4">
        <v>73</v>
      </c>
      <c r="C9" s="17">
        <v>63</v>
      </c>
      <c r="D9" s="17">
        <v>0</v>
      </c>
      <c r="E9" s="17">
        <v>0</v>
      </c>
      <c r="F9" s="17">
        <v>63</v>
      </c>
      <c r="G9" s="17">
        <v>12</v>
      </c>
      <c r="H9" s="18">
        <v>0.19047619047619047</v>
      </c>
      <c r="I9" s="17">
        <v>14</v>
      </c>
      <c r="J9" s="18">
        <v>0.22222222222222221</v>
      </c>
      <c r="K9" s="17">
        <v>1</v>
      </c>
      <c r="L9" s="18">
        <v>1.5873015873015872E-2</v>
      </c>
      <c r="M9" s="17">
        <v>21</v>
      </c>
      <c r="N9" s="18">
        <v>0.33333333333333331</v>
      </c>
      <c r="O9" s="17">
        <v>0</v>
      </c>
      <c r="P9" s="18">
        <v>0</v>
      </c>
      <c r="Q9" s="17">
        <v>15</v>
      </c>
      <c r="R9" s="19">
        <v>0.23809523809523808</v>
      </c>
    </row>
    <row r="10" spans="1:18" ht="17.5" x14ac:dyDescent="0.35">
      <c r="A10" s="1" t="s">
        <v>9</v>
      </c>
      <c r="B10" s="2">
        <v>1348</v>
      </c>
      <c r="C10" s="15">
        <v>1187</v>
      </c>
      <c r="D10" s="15">
        <v>0</v>
      </c>
      <c r="E10" s="15">
        <v>0</v>
      </c>
      <c r="F10" s="15">
        <v>1187</v>
      </c>
      <c r="G10" s="15">
        <v>145</v>
      </c>
      <c r="H10" s="16">
        <v>0.12215669755686605</v>
      </c>
      <c r="I10" s="15">
        <v>341</v>
      </c>
      <c r="J10" s="16">
        <v>0.2872788542544229</v>
      </c>
      <c r="K10" s="15">
        <v>2</v>
      </c>
      <c r="L10" s="16">
        <v>1.6849199663016006E-3</v>
      </c>
      <c r="M10" s="15">
        <v>151</v>
      </c>
      <c r="N10" s="16">
        <v>0.12721145745577084</v>
      </c>
      <c r="O10" s="15">
        <v>0</v>
      </c>
      <c r="P10" s="16">
        <v>0</v>
      </c>
      <c r="Q10" s="15">
        <v>548</v>
      </c>
      <c r="R10" s="20">
        <v>0.46166807076663857</v>
      </c>
    </row>
    <row r="11" spans="1:18" ht="17.5" x14ac:dyDescent="0.35">
      <c r="A11" s="1" t="s">
        <v>10</v>
      </c>
      <c r="B11" s="2">
        <v>12642</v>
      </c>
      <c r="C11" s="15">
        <v>19065</v>
      </c>
      <c r="D11" s="15">
        <v>1</v>
      </c>
      <c r="E11" s="15">
        <v>49</v>
      </c>
      <c r="F11" s="15">
        <v>19071</v>
      </c>
      <c r="G11" s="15">
        <v>1352</v>
      </c>
      <c r="H11" s="16">
        <v>7.0892978868438997E-2</v>
      </c>
      <c r="I11" s="15">
        <v>1914</v>
      </c>
      <c r="J11" s="16">
        <v>0.10036180588327828</v>
      </c>
      <c r="K11" s="15">
        <v>14</v>
      </c>
      <c r="L11" s="16">
        <v>7.3409889360809603E-4</v>
      </c>
      <c r="M11" s="15">
        <v>901</v>
      </c>
      <c r="N11" s="16">
        <v>4.7244507367206756E-2</v>
      </c>
      <c r="O11" s="15">
        <v>2</v>
      </c>
      <c r="P11" s="16">
        <v>1.048712705154423E-4</v>
      </c>
      <c r="Q11" s="15">
        <v>14888</v>
      </c>
      <c r="R11" s="20">
        <v>0.78066173771695246</v>
      </c>
    </row>
    <row r="12" spans="1:18" ht="17.5" x14ac:dyDescent="0.35">
      <c r="A12" s="1" t="s">
        <v>17</v>
      </c>
      <c r="B12" s="2">
        <v>228</v>
      </c>
      <c r="C12" s="15">
        <v>258</v>
      </c>
      <c r="D12" s="15">
        <v>0</v>
      </c>
      <c r="E12" s="15">
        <v>0</v>
      </c>
      <c r="F12" s="15">
        <v>256</v>
      </c>
      <c r="G12" s="15">
        <v>37</v>
      </c>
      <c r="H12" s="16">
        <v>0.14453125</v>
      </c>
      <c r="I12" s="15">
        <v>59</v>
      </c>
      <c r="J12" s="16">
        <v>0.23046875</v>
      </c>
      <c r="K12" s="15">
        <v>3</v>
      </c>
      <c r="L12" s="16">
        <v>1.171875E-2</v>
      </c>
      <c r="M12" s="15">
        <v>47</v>
      </c>
      <c r="N12" s="16">
        <v>0.18359375</v>
      </c>
      <c r="O12" s="15">
        <v>0</v>
      </c>
      <c r="P12" s="16">
        <v>0</v>
      </c>
      <c r="Q12" s="15">
        <v>110</v>
      </c>
      <c r="R12" s="20">
        <v>0.4296875</v>
      </c>
    </row>
    <row r="13" spans="1:18" ht="17.5" x14ac:dyDescent="0.35">
      <c r="A13" s="1" t="s">
        <v>19</v>
      </c>
      <c r="B13" s="2">
        <v>203</v>
      </c>
      <c r="C13" s="15">
        <v>225</v>
      </c>
      <c r="D13" s="15">
        <v>0</v>
      </c>
      <c r="E13" s="15">
        <v>0</v>
      </c>
      <c r="F13" s="15">
        <v>225</v>
      </c>
      <c r="G13" s="15">
        <v>28</v>
      </c>
      <c r="H13" s="16">
        <v>0.12444444444444444</v>
      </c>
      <c r="I13" s="15">
        <v>61</v>
      </c>
      <c r="J13" s="16">
        <v>0.27111111111111114</v>
      </c>
      <c r="K13" s="15">
        <v>0</v>
      </c>
      <c r="L13" s="16">
        <v>0</v>
      </c>
      <c r="M13" s="15">
        <v>81</v>
      </c>
      <c r="N13" s="16">
        <v>0.36</v>
      </c>
      <c r="O13" s="15">
        <v>0</v>
      </c>
      <c r="P13" s="16">
        <v>0</v>
      </c>
      <c r="Q13" s="15">
        <v>55</v>
      </c>
      <c r="R13" s="20">
        <v>0.24444444444444444</v>
      </c>
    </row>
    <row r="14" spans="1:18" ht="17.5" x14ac:dyDescent="0.35">
      <c r="A14" s="1" t="s">
        <v>39</v>
      </c>
      <c r="B14" s="2">
        <v>140</v>
      </c>
      <c r="C14" s="15">
        <v>611</v>
      </c>
      <c r="D14" s="15">
        <v>0</v>
      </c>
      <c r="E14" s="15">
        <v>0</v>
      </c>
      <c r="F14" s="15">
        <v>611</v>
      </c>
      <c r="G14" s="15">
        <v>171</v>
      </c>
      <c r="H14" s="16">
        <v>0.27986906710310966</v>
      </c>
      <c r="I14" s="15">
        <v>352</v>
      </c>
      <c r="J14" s="16">
        <v>0.5761047463175123</v>
      </c>
      <c r="K14" s="15">
        <v>7</v>
      </c>
      <c r="L14" s="16">
        <v>1.1456628477905073E-2</v>
      </c>
      <c r="M14" s="15">
        <v>28</v>
      </c>
      <c r="N14" s="16">
        <v>4.5826513911620292E-2</v>
      </c>
      <c r="O14" s="15">
        <v>0</v>
      </c>
      <c r="P14" s="16">
        <v>0</v>
      </c>
      <c r="Q14" s="15">
        <v>53</v>
      </c>
      <c r="R14" s="20">
        <v>8.6743044189852694E-2</v>
      </c>
    </row>
    <row r="15" spans="1:18" ht="17.5" x14ac:dyDescent="0.35">
      <c r="A15" s="1" t="s">
        <v>43</v>
      </c>
      <c r="B15" s="2">
        <v>1280</v>
      </c>
      <c r="C15" s="15">
        <v>978</v>
      </c>
      <c r="D15" s="15">
        <v>0</v>
      </c>
      <c r="E15" s="15">
        <v>0</v>
      </c>
      <c r="F15" s="15">
        <v>978</v>
      </c>
      <c r="G15" s="15">
        <v>221</v>
      </c>
      <c r="H15" s="16">
        <v>0.22597137014314927</v>
      </c>
      <c r="I15" s="15">
        <v>296</v>
      </c>
      <c r="J15" s="16">
        <v>0.30265848670756645</v>
      </c>
      <c r="K15" s="15">
        <v>4</v>
      </c>
      <c r="L15" s="16">
        <v>4.0899795501022499E-3</v>
      </c>
      <c r="M15" s="15">
        <v>160</v>
      </c>
      <c r="N15" s="16">
        <v>0.16359918200408999</v>
      </c>
      <c r="O15" s="15">
        <v>0</v>
      </c>
      <c r="P15" s="16">
        <v>0</v>
      </c>
      <c r="Q15" s="15">
        <v>297</v>
      </c>
      <c r="R15" s="20">
        <v>0.30368098159509205</v>
      </c>
    </row>
    <row r="16" spans="1:18" ht="18" thickBot="1" x14ac:dyDescent="0.4">
      <c r="A16" s="1" t="s">
        <v>55</v>
      </c>
      <c r="B16" s="2">
        <v>2623</v>
      </c>
      <c r="C16" s="15">
        <v>2623</v>
      </c>
      <c r="D16" s="15">
        <v>0</v>
      </c>
      <c r="E16" s="15">
        <v>0</v>
      </c>
      <c r="F16" s="15">
        <v>2923</v>
      </c>
      <c r="G16" s="15">
        <v>747</v>
      </c>
      <c r="H16" s="16">
        <v>0.25555935682517961</v>
      </c>
      <c r="I16" s="15">
        <v>683</v>
      </c>
      <c r="J16" s="16">
        <v>0.23366404379062608</v>
      </c>
      <c r="K16" s="15">
        <v>7</v>
      </c>
      <c r="L16" s="16">
        <v>2.3947998631542937E-3</v>
      </c>
      <c r="M16" s="15">
        <v>924</v>
      </c>
      <c r="N16" s="16">
        <v>0.31611358193636674</v>
      </c>
      <c r="O16" s="15">
        <v>0</v>
      </c>
      <c r="P16" s="16">
        <v>0</v>
      </c>
      <c r="Q16" s="15">
        <v>562</v>
      </c>
      <c r="R16" s="20">
        <v>0.19226821758467327</v>
      </c>
    </row>
    <row r="17" spans="1:18" ht="36.5" thickBot="1" x14ac:dyDescent="0.45">
      <c r="A17" s="9" t="s">
        <v>94</v>
      </c>
      <c r="B17" s="10">
        <f t="shared" ref="B17:G17" si="0">SUM(B9:B16)</f>
        <v>18537</v>
      </c>
      <c r="C17" s="11">
        <f t="shared" si="0"/>
        <v>25010</v>
      </c>
      <c r="D17" s="10">
        <f t="shared" si="0"/>
        <v>1</v>
      </c>
      <c r="E17" s="11">
        <f t="shared" si="0"/>
        <v>49</v>
      </c>
      <c r="F17" s="10">
        <f t="shared" si="0"/>
        <v>25314</v>
      </c>
      <c r="G17" s="11">
        <f t="shared" si="0"/>
        <v>2713</v>
      </c>
      <c r="H17" s="12">
        <f>G17/F17</f>
        <v>0.10717389586789919</v>
      </c>
      <c r="I17" s="11">
        <f>SUM(I9:I16)</f>
        <v>3720</v>
      </c>
      <c r="J17" s="12">
        <f>I17/F17</f>
        <v>0.14695425456269259</v>
      </c>
      <c r="K17" s="11">
        <f>SUM(K9:K16)</f>
        <v>38</v>
      </c>
      <c r="L17" s="12">
        <f>K17/F17</f>
        <v>1.501145611124279E-3</v>
      </c>
      <c r="M17" s="11">
        <f>SUM(M9:M16)</f>
        <v>2313</v>
      </c>
      <c r="N17" s="12">
        <f>M17/F17</f>
        <v>9.137236311922256E-2</v>
      </c>
      <c r="O17" s="11">
        <f>SUM(O9:O16)</f>
        <v>2</v>
      </c>
      <c r="P17" s="12">
        <f>O17/F17</f>
        <v>7.9007663743383102E-5</v>
      </c>
      <c r="Q17" s="11">
        <f>SUM(Q9:Q16)</f>
        <v>16528</v>
      </c>
      <c r="R17" s="13">
        <f>Q17/F17</f>
        <v>0.65291933317531803</v>
      </c>
    </row>
    <row r="18" spans="1:18" ht="17.5" customHeight="1" x14ac:dyDescent="0.35">
      <c r="A18" s="100" t="s">
        <v>95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2"/>
    </row>
    <row r="19" spans="1:18" ht="15.5" x14ac:dyDescent="0.35">
      <c r="A19" s="8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5" x14ac:dyDescent="0.3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" thickBot="1" x14ac:dyDescent="0.4">
      <c r="A21" s="106" t="s">
        <v>106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8FE599-A5E5-40F5-A44B-745FAD11148C}"/>
</file>

<file path=customXml/itemProps2.xml><?xml version="1.0" encoding="utf-8"?>
<ds:datastoreItem xmlns:ds="http://schemas.openxmlformats.org/officeDocument/2006/customXml" ds:itemID="{F75E9317-55D7-409E-9B49-655A553DA443}"/>
</file>

<file path=customXml/itemProps3.xml><?xml version="1.0" encoding="utf-8"?>
<ds:datastoreItem xmlns:ds="http://schemas.openxmlformats.org/officeDocument/2006/customXml" ds:itemID="{7A4780F8-6F76-420E-B000-53DD4EA8DF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2025-03-27T18:26:40Z</dcterms:modified>
</cp:coreProperties>
</file>