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7" l="1"/>
  <c r="D15" i="7"/>
  <c r="C15" i="7"/>
  <c r="B15" i="7"/>
  <c r="F17" i="6"/>
  <c r="D17" i="6"/>
  <c r="C17" i="6"/>
  <c r="B17" i="6"/>
  <c r="F18" i="5"/>
  <c r="D18" i="5"/>
  <c r="C18" i="5"/>
  <c r="B18" i="5"/>
  <c r="F60" i="2"/>
  <c r="D60" i="2"/>
  <c r="C60" i="2"/>
  <c r="B60" i="2"/>
  <c r="F15" i="4"/>
  <c r="D15" i="4"/>
  <c r="E15" i="4" s="1"/>
  <c r="C15" i="4"/>
  <c r="B15" i="4"/>
  <c r="F13" i="3"/>
  <c r="D13" i="3"/>
  <c r="C13" i="3"/>
  <c r="B13" i="3"/>
  <c r="F17" i="9"/>
  <c r="D17" i="9"/>
  <c r="C17" i="9"/>
  <c r="B17" i="9"/>
  <c r="G18" i="5" l="1"/>
  <c r="G13" i="3"/>
  <c r="G60" i="2"/>
  <c r="G15" i="7"/>
  <c r="G17" i="6"/>
  <c r="G15" i="4"/>
  <c r="G17" i="9"/>
  <c r="E15" i="7"/>
  <c r="E17" i="6"/>
  <c r="E18" i="5"/>
  <c r="E60" i="2"/>
  <c r="E13" i="3"/>
  <c r="E17" i="9"/>
</calcChain>
</file>

<file path=xl/sharedStrings.xml><?xml version="1.0" encoding="utf-8"?>
<sst xmlns="http://schemas.openxmlformats.org/spreadsheetml/2006/main" count="253" uniqueCount="72">
  <si>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</si>
  <si>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</si>
  <si>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</si>
  <si>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</si>
  <si>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</si>
  <si>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</si>
  <si>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</si>
  <si>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</si>
  <si>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</si>
  <si>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</si>
  <si>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</si>
  <si>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</si>
  <si>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</si>
  <si>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</si>
  <si>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</si>
  <si>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</si>
  <si>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</si>
  <si>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</si>
  <si>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</si>
  <si>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</si>
  <si>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</si>
  <si>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</si>
  <si>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</si>
  <si>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</si>
  <si>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</si>
  <si>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</si>
  <si>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</si>
  <si>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</si>
  <si>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</si>
  <si>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</si>
  <si>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</si>
  <si>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</si>
  <si>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</si>
  <si>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</si>
  <si>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</si>
  <si>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</si>
  <si>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</si>
  <si>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</si>
  <si>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</si>
  <si>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</si>
  <si>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</si>
  <si>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</si>
  <si>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</si>
  <si>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</si>
  <si>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</si>
  <si>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</si>
  <si>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</si>
  <si>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</si>
  <si>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</si>
  <si>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</si>
  <si>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</si>
  <si>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</si>
  <si>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</si>
  <si>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</si>
  <si>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</si>
  <si>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</si>
  <si>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</si>
  <si>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</si>
  <si>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</si>
  <si>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</si>
  <si>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</si>
  <si>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</si>
  <si>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</si>
  <si>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</si>
  <si>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</si>
  <si>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</si>
  <si>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</si>
  <si>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</si>
  <si>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</si>
  <si>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</si>
  <si>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</si>
  <si>
    <t>Run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</si>
</sst>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3" borderId="6" xfId="0" applyFont="1" applyFill="1" applyBorder="1"/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22" xfId="0" applyFont="1" applyFill="1" applyBorder="1" applyAlignment="1">
      <alignment horizontal="center" wrapText="1"/>
    </xf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14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3" fontId="3" fillId="0" borderId="23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B7" sqref="B7"/>
    </sheetView>
  </sheetViews>
  <sheetFormatPr defaultRowHeight="15" x14ac:dyDescent="0.25"/>
  <cols>
    <col min="2" max="7" width="11.710937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14</v>
      </c>
      <c r="B7" s="28">
        <v>208</v>
      </c>
      <c r="C7" s="28">
        <v>25</v>
      </c>
      <c r="D7" s="28">
        <v>147</v>
      </c>
      <c r="E7" s="29">
        <v>0.70699999999999996</v>
      </c>
      <c r="F7" s="28">
        <v>44</v>
      </c>
      <c r="G7" s="30">
        <v>0.91800000000000004</v>
      </c>
    </row>
    <row r="8" spans="1:7" ht="18" x14ac:dyDescent="0.25">
      <c r="A8" s="31" t="s">
        <v>15</v>
      </c>
      <c r="B8" s="4">
        <v>1053</v>
      </c>
      <c r="C8" s="4">
        <v>76</v>
      </c>
      <c r="D8" s="4">
        <v>1025</v>
      </c>
      <c r="E8" s="5">
        <v>0.97299999999999998</v>
      </c>
      <c r="F8" s="4">
        <v>20</v>
      </c>
      <c r="G8" s="32">
        <v>0.99199999999999999</v>
      </c>
    </row>
    <row r="9" spans="1:7" ht="18" x14ac:dyDescent="0.25">
      <c r="A9" s="31" t="s">
        <v>16</v>
      </c>
      <c r="B9" s="4">
        <v>816</v>
      </c>
      <c r="C9" s="4">
        <v>20</v>
      </c>
      <c r="D9" s="4">
        <v>783</v>
      </c>
      <c r="E9" s="5">
        <v>0.96</v>
      </c>
      <c r="F9" s="4">
        <v>27</v>
      </c>
      <c r="G9" s="32">
        <v>0.99299999999999999</v>
      </c>
    </row>
    <row r="10" spans="1:7" ht="18" x14ac:dyDescent="0.25">
      <c r="A10" s="31" t="s">
        <v>17</v>
      </c>
      <c r="B10" s="4">
        <v>2451</v>
      </c>
      <c r="C10" s="4">
        <v>110</v>
      </c>
      <c r="D10" s="4">
        <v>1305</v>
      </c>
      <c r="E10" s="5">
        <v>0.53200000000000003</v>
      </c>
      <c r="F10" s="4">
        <v>1046</v>
      </c>
      <c r="G10" s="32">
        <v>0.95899999999999996</v>
      </c>
    </row>
    <row r="11" spans="1:7" ht="18" x14ac:dyDescent="0.25">
      <c r="A11" s="31" t="s">
        <v>18</v>
      </c>
      <c r="B11" s="2">
        <v>18374</v>
      </c>
      <c r="C11" s="2">
        <v>625</v>
      </c>
      <c r="D11" s="2">
        <v>15165</v>
      </c>
      <c r="E11" s="3">
        <v>0.82499999999999996</v>
      </c>
      <c r="F11" s="2">
        <v>2002</v>
      </c>
      <c r="G11" s="33">
        <v>0.93400000000000005</v>
      </c>
    </row>
    <row r="12" spans="1:7" ht="18" x14ac:dyDescent="0.25">
      <c r="A12" s="31" t="s">
        <v>19</v>
      </c>
      <c r="B12" s="4">
        <v>1629</v>
      </c>
      <c r="C12" s="4">
        <v>83</v>
      </c>
      <c r="D12" s="4">
        <v>614</v>
      </c>
      <c r="E12" s="5">
        <v>0.377</v>
      </c>
      <c r="F12" s="4">
        <v>867</v>
      </c>
      <c r="G12" s="32">
        <v>0.90900000000000003</v>
      </c>
    </row>
    <row r="13" spans="1:7" ht="18" x14ac:dyDescent="0.25">
      <c r="A13" s="31" t="s">
        <v>20</v>
      </c>
      <c r="B13" s="4">
        <v>1242</v>
      </c>
      <c r="C13" s="4">
        <v>47</v>
      </c>
      <c r="D13" s="4">
        <v>680</v>
      </c>
      <c r="E13" s="5">
        <v>0.54800000000000004</v>
      </c>
      <c r="F13" s="4">
        <v>404</v>
      </c>
      <c r="G13" s="32">
        <v>0.873</v>
      </c>
    </row>
    <row r="14" spans="1:7" ht="18" x14ac:dyDescent="0.25">
      <c r="A14" s="31" t="s">
        <v>21</v>
      </c>
      <c r="B14" s="4">
        <v>202</v>
      </c>
      <c r="C14" s="4">
        <v>83</v>
      </c>
      <c r="D14" s="4">
        <v>158</v>
      </c>
      <c r="E14" s="5">
        <v>0.78200000000000003</v>
      </c>
      <c r="F14" s="4">
        <v>33</v>
      </c>
      <c r="G14" s="32">
        <v>0.94599999999999995</v>
      </c>
    </row>
    <row r="15" spans="1:7" ht="18" x14ac:dyDescent="0.25">
      <c r="A15" s="31" t="s">
        <v>22</v>
      </c>
      <c r="B15" s="4">
        <v>288</v>
      </c>
      <c r="C15" s="4">
        <v>18</v>
      </c>
      <c r="D15" s="4">
        <v>265</v>
      </c>
      <c r="E15" s="5">
        <v>0.92</v>
      </c>
      <c r="F15" s="4">
        <v>19</v>
      </c>
      <c r="G15" s="32">
        <v>0.98599999999999999</v>
      </c>
    </row>
    <row r="16" spans="1:7" ht="18" x14ac:dyDescent="0.25">
      <c r="A16" s="31" t="s">
        <v>23</v>
      </c>
      <c r="B16" s="4">
        <v>5416</v>
      </c>
      <c r="C16" s="4">
        <v>174</v>
      </c>
      <c r="D16" s="4">
        <v>4458</v>
      </c>
      <c r="E16" s="5">
        <v>0.82299999999999995</v>
      </c>
      <c r="F16" s="4">
        <v>583</v>
      </c>
      <c r="G16" s="32">
        <v>0.93100000000000005</v>
      </c>
    </row>
    <row r="17" spans="1:7" ht="18" x14ac:dyDescent="0.25">
      <c r="A17" s="31" t="s">
        <v>24</v>
      </c>
      <c r="B17" s="4">
        <v>2577</v>
      </c>
      <c r="C17" s="4">
        <v>0</v>
      </c>
      <c r="D17" s="4">
        <v>2415</v>
      </c>
      <c r="E17" s="5">
        <v>0.93700000000000006</v>
      </c>
      <c r="F17" s="4">
        <v>127</v>
      </c>
      <c r="G17" s="32">
        <v>0.98599999999999999</v>
      </c>
    </row>
    <row r="18" spans="1:7" ht="18" x14ac:dyDescent="0.25">
      <c r="A18" s="31" t="s">
        <v>25</v>
      </c>
      <c r="B18" s="4">
        <v>296</v>
      </c>
      <c r="C18" s="4">
        <v>0</v>
      </c>
      <c r="D18" s="4">
        <v>256</v>
      </c>
      <c r="E18" s="5">
        <v>0.86499999999999999</v>
      </c>
      <c r="F18" s="4">
        <v>25</v>
      </c>
      <c r="G18" s="32">
        <v>0.94899999999999995</v>
      </c>
    </row>
    <row r="19" spans="1:7" ht="18" x14ac:dyDescent="0.25">
      <c r="A19" s="31" t="s">
        <v>26</v>
      </c>
      <c r="B19" s="4">
        <v>1151</v>
      </c>
      <c r="C19" s="4">
        <v>56</v>
      </c>
      <c r="D19" s="4">
        <v>967</v>
      </c>
      <c r="E19" s="5">
        <v>0.84</v>
      </c>
      <c r="F19" s="4">
        <v>134</v>
      </c>
      <c r="G19" s="32">
        <v>0.95699999999999996</v>
      </c>
    </row>
    <row r="20" spans="1:7" ht="18" x14ac:dyDescent="0.25">
      <c r="A20" s="31" t="s">
        <v>27</v>
      </c>
      <c r="B20" s="4">
        <v>305</v>
      </c>
      <c r="C20" s="4">
        <v>7</v>
      </c>
      <c r="D20" s="4">
        <v>304</v>
      </c>
      <c r="E20" s="5">
        <v>0.997</v>
      </c>
      <c r="F20" s="4">
        <v>0</v>
      </c>
      <c r="G20" s="32">
        <v>0.997</v>
      </c>
    </row>
    <row r="21" spans="1:7" ht="18" x14ac:dyDescent="0.25">
      <c r="A21" s="31" t="s">
        <v>28</v>
      </c>
      <c r="B21" s="4">
        <v>4655</v>
      </c>
      <c r="C21" s="4">
        <v>138</v>
      </c>
      <c r="D21" s="4">
        <v>4093</v>
      </c>
      <c r="E21" s="5">
        <v>0.879</v>
      </c>
      <c r="F21" s="4">
        <v>423</v>
      </c>
      <c r="G21" s="32">
        <v>0.97</v>
      </c>
    </row>
    <row r="22" spans="1:7" ht="18" x14ac:dyDescent="0.25">
      <c r="A22" s="31" t="s">
        <v>29</v>
      </c>
      <c r="B22" s="4">
        <v>1460</v>
      </c>
      <c r="C22" s="4">
        <v>28</v>
      </c>
      <c r="D22" s="4">
        <v>737</v>
      </c>
      <c r="E22" s="5">
        <v>0.505</v>
      </c>
      <c r="F22" s="4">
        <v>552</v>
      </c>
      <c r="G22" s="32">
        <v>0.88300000000000001</v>
      </c>
    </row>
    <row r="23" spans="1:7" ht="18" x14ac:dyDescent="0.25">
      <c r="A23" s="31" t="s">
        <v>30</v>
      </c>
      <c r="B23" s="4">
        <v>778</v>
      </c>
      <c r="C23" s="4">
        <v>5</v>
      </c>
      <c r="D23" s="4">
        <v>719</v>
      </c>
      <c r="E23" s="5">
        <v>0.92400000000000004</v>
      </c>
      <c r="F23" s="4">
        <v>42</v>
      </c>
      <c r="G23" s="32">
        <v>0.97799999999999998</v>
      </c>
    </row>
    <row r="24" spans="1:7" ht="18" x14ac:dyDescent="0.25">
      <c r="A24" s="31" t="s">
        <v>31</v>
      </c>
      <c r="B24" s="4">
        <v>1226</v>
      </c>
      <c r="C24" s="4">
        <v>35</v>
      </c>
      <c r="D24" s="4">
        <v>1132</v>
      </c>
      <c r="E24" s="5">
        <v>0.92300000000000004</v>
      </c>
      <c r="F24" s="4">
        <v>61</v>
      </c>
      <c r="G24" s="32">
        <v>0.97299999999999998</v>
      </c>
    </row>
    <row r="25" spans="1:7" ht="18" x14ac:dyDescent="0.25">
      <c r="A25" s="31" t="s">
        <v>32</v>
      </c>
      <c r="B25" s="4">
        <v>2341</v>
      </c>
      <c r="C25" s="4">
        <v>96</v>
      </c>
      <c r="D25" s="4">
        <v>1362</v>
      </c>
      <c r="E25" s="5">
        <v>0.58199999999999996</v>
      </c>
      <c r="F25" s="4">
        <v>368</v>
      </c>
      <c r="G25" s="32">
        <v>0.73899999999999999</v>
      </c>
    </row>
    <row r="26" spans="1:7" ht="18" x14ac:dyDescent="0.25">
      <c r="A26" s="31" t="s">
        <v>33</v>
      </c>
      <c r="B26" s="4">
        <v>1864</v>
      </c>
      <c r="C26" s="4">
        <v>76</v>
      </c>
      <c r="D26" s="4">
        <v>633</v>
      </c>
      <c r="E26" s="5">
        <v>0.34</v>
      </c>
      <c r="F26" s="4">
        <v>535</v>
      </c>
      <c r="G26" s="32">
        <v>0.627</v>
      </c>
    </row>
    <row r="27" spans="1:7" ht="18" x14ac:dyDescent="0.25">
      <c r="A27" s="31" t="s">
        <v>34</v>
      </c>
      <c r="B27" s="4">
        <v>1780</v>
      </c>
      <c r="C27" s="4">
        <v>0</v>
      </c>
      <c r="D27" s="4">
        <v>1436</v>
      </c>
      <c r="E27" s="5">
        <v>0.80700000000000005</v>
      </c>
      <c r="F27" s="4">
        <v>300</v>
      </c>
      <c r="G27" s="32">
        <v>0.97499999999999998</v>
      </c>
    </row>
    <row r="28" spans="1:7" ht="18" x14ac:dyDescent="0.25">
      <c r="A28" s="31" t="s">
        <v>35</v>
      </c>
      <c r="B28" s="4">
        <v>391</v>
      </c>
      <c r="C28" s="4">
        <v>9</v>
      </c>
      <c r="D28" s="4">
        <v>336</v>
      </c>
      <c r="E28" s="5">
        <v>0.85899999999999999</v>
      </c>
      <c r="F28" s="4">
        <v>49</v>
      </c>
      <c r="G28" s="32">
        <v>0.98499999999999999</v>
      </c>
    </row>
    <row r="29" spans="1:7" ht="18" x14ac:dyDescent="0.25">
      <c r="A29" s="31" t="s">
        <v>36</v>
      </c>
      <c r="B29" s="4">
        <v>2128</v>
      </c>
      <c r="C29" s="4">
        <v>69</v>
      </c>
      <c r="D29" s="4">
        <v>1937</v>
      </c>
      <c r="E29" s="5">
        <v>0.91</v>
      </c>
      <c r="F29" s="4">
        <v>124</v>
      </c>
      <c r="G29" s="32">
        <v>0.96899999999999997</v>
      </c>
    </row>
    <row r="30" spans="1:7" ht="18" x14ac:dyDescent="0.25">
      <c r="A30" s="31" t="s">
        <v>37</v>
      </c>
      <c r="B30" s="4">
        <v>1728</v>
      </c>
      <c r="C30" s="4">
        <v>49</v>
      </c>
      <c r="D30" s="4">
        <v>1433</v>
      </c>
      <c r="E30" s="5">
        <v>0.82899999999999996</v>
      </c>
      <c r="F30" s="4">
        <v>176</v>
      </c>
      <c r="G30" s="32">
        <v>0.93100000000000005</v>
      </c>
    </row>
    <row r="31" spans="1:7" ht="18" x14ac:dyDescent="0.25">
      <c r="A31" s="31" t="s">
        <v>38</v>
      </c>
      <c r="B31" s="4">
        <v>2130</v>
      </c>
      <c r="C31" s="4">
        <v>68</v>
      </c>
      <c r="D31" s="4">
        <v>1164</v>
      </c>
      <c r="E31" s="5">
        <v>0.54600000000000004</v>
      </c>
      <c r="F31" s="4">
        <v>585</v>
      </c>
      <c r="G31" s="32">
        <v>0.82099999999999995</v>
      </c>
    </row>
    <row r="32" spans="1:7" ht="18" x14ac:dyDescent="0.25">
      <c r="A32" s="31" t="s">
        <v>39</v>
      </c>
      <c r="B32" s="4">
        <v>1159</v>
      </c>
      <c r="C32" s="4">
        <v>43</v>
      </c>
      <c r="D32" s="4">
        <v>932</v>
      </c>
      <c r="E32" s="5">
        <v>0.80400000000000005</v>
      </c>
      <c r="F32" s="4">
        <v>175</v>
      </c>
      <c r="G32" s="32">
        <v>0.95499999999999996</v>
      </c>
    </row>
    <row r="33" spans="1:7" ht="18" x14ac:dyDescent="0.25">
      <c r="A33" s="31" t="s">
        <v>40</v>
      </c>
      <c r="B33" s="4">
        <v>152</v>
      </c>
      <c r="C33" s="4">
        <v>8</v>
      </c>
      <c r="D33" s="4">
        <v>149</v>
      </c>
      <c r="E33" s="5">
        <v>0.98</v>
      </c>
      <c r="F33" s="4">
        <v>0</v>
      </c>
      <c r="G33" s="32">
        <v>0.98</v>
      </c>
    </row>
    <row r="34" spans="1:7" ht="18" x14ac:dyDescent="0.25">
      <c r="A34" s="31" t="s">
        <v>41</v>
      </c>
      <c r="B34" s="4">
        <v>1673</v>
      </c>
      <c r="C34" s="4">
        <v>111</v>
      </c>
      <c r="D34" s="4">
        <v>1437</v>
      </c>
      <c r="E34" s="5">
        <v>0.85899999999999999</v>
      </c>
      <c r="F34" s="4">
        <v>163</v>
      </c>
      <c r="G34" s="32">
        <v>0.95599999999999996</v>
      </c>
    </row>
    <row r="35" spans="1:7" ht="18" x14ac:dyDescent="0.25">
      <c r="A35" s="31" t="s">
        <v>42</v>
      </c>
      <c r="B35" s="4">
        <v>425</v>
      </c>
      <c r="C35" s="4">
        <v>78</v>
      </c>
      <c r="D35" s="4">
        <v>267</v>
      </c>
      <c r="E35" s="5">
        <v>0.628</v>
      </c>
      <c r="F35" s="4">
        <v>144</v>
      </c>
      <c r="G35" s="32">
        <v>0.96699999999999997</v>
      </c>
    </row>
    <row r="36" spans="1:7" ht="18" x14ac:dyDescent="0.25">
      <c r="A36" s="31" t="s">
        <v>43</v>
      </c>
      <c r="B36" s="4">
        <v>456</v>
      </c>
      <c r="C36" s="4">
        <v>39</v>
      </c>
      <c r="D36" s="4">
        <v>447</v>
      </c>
      <c r="E36" s="5">
        <v>0.98</v>
      </c>
      <c r="F36" s="4">
        <v>9</v>
      </c>
      <c r="G36" s="32">
        <v>1</v>
      </c>
    </row>
    <row r="37" spans="1:7" ht="18" x14ac:dyDescent="0.25">
      <c r="A37" s="31" t="s">
        <v>44</v>
      </c>
      <c r="B37" s="4">
        <v>214</v>
      </c>
      <c r="C37" s="4">
        <v>18</v>
      </c>
      <c r="D37" s="4">
        <v>180</v>
      </c>
      <c r="E37" s="5">
        <v>0.84099999999999997</v>
      </c>
      <c r="F37" s="4">
        <v>15</v>
      </c>
      <c r="G37" s="32">
        <v>0.91100000000000003</v>
      </c>
    </row>
    <row r="38" spans="1:7" ht="18" x14ac:dyDescent="0.25">
      <c r="A38" s="31" t="s">
        <v>45</v>
      </c>
      <c r="B38" s="4">
        <v>3502</v>
      </c>
      <c r="C38" s="4">
        <v>0</v>
      </c>
      <c r="D38" s="4">
        <v>2768</v>
      </c>
      <c r="E38" s="5">
        <v>0.79</v>
      </c>
      <c r="F38" s="4">
        <v>530</v>
      </c>
      <c r="G38" s="32">
        <v>0.94199999999999995</v>
      </c>
    </row>
    <row r="39" spans="1:7" ht="18" x14ac:dyDescent="0.25">
      <c r="A39" s="31" t="s">
        <v>46</v>
      </c>
      <c r="B39" s="4">
        <v>922</v>
      </c>
      <c r="C39" s="4">
        <v>35</v>
      </c>
      <c r="D39" s="4">
        <v>884</v>
      </c>
      <c r="E39" s="5">
        <v>0.95899999999999996</v>
      </c>
      <c r="F39" s="4">
        <v>26</v>
      </c>
      <c r="G39" s="32">
        <v>0.98699999999999999</v>
      </c>
    </row>
    <row r="40" spans="1:7" ht="18" x14ac:dyDescent="0.25">
      <c r="A40" s="31" t="s">
        <v>47</v>
      </c>
      <c r="B40" s="4">
        <v>784</v>
      </c>
      <c r="C40" s="4">
        <v>32</v>
      </c>
      <c r="D40" s="4">
        <v>621</v>
      </c>
      <c r="E40" s="5">
        <v>0.79200000000000004</v>
      </c>
      <c r="F40" s="4">
        <v>89</v>
      </c>
      <c r="G40" s="32">
        <v>0.90600000000000003</v>
      </c>
    </row>
    <row r="41" spans="1:7" ht="18" x14ac:dyDescent="0.25">
      <c r="A41" s="31" t="s">
        <v>48</v>
      </c>
      <c r="B41" s="4">
        <v>2789</v>
      </c>
      <c r="C41" s="4">
        <v>6</v>
      </c>
      <c r="D41" s="4">
        <v>1740</v>
      </c>
      <c r="E41" s="5">
        <v>0.624</v>
      </c>
      <c r="F41" s="4">
        <v>595</v>
      </c>
      <c r="G41" s="32">
        <v>0.83699999999999997</v>
      </c>
    </row>
    <row r="42" spans="1:7" ht="18" x14ac:dyDescent="0.25">
      <c r="A42" s="31" t="s">
        <v>49</v>
      </c>
      <c r="B42" s="4">
        <v>1651</v>
      </c>
      <c r="C42" s="4">
        <v>67</v>
      </c>
      <c r="D42" s="4">
        <v>1462</v>
      </c>
      <c r="E42" s="5">
        <v>0.88600000000000001</v>
      </c>
      <c r="F42" s="4">
        <v>140</v>
      </c>
      <c r="G42" s="32">
        <v>0.97</v>
      </c>
    </row>
    <row r="43" spans="1:7" ht="18" x14ac:dyDescent="0.25">
      <c r="A43" s="31" t="s">
        <v>50</v>
      </c>
      <c r="B43" s="4">
        <v>1206</v>
      </c>
      <c r="C43" s="4">
        <v>53</v>
      </c>
      <c r="D43" s="4">
        <v>1146</v>
      </c>
      <c r="E43" s="5">
        <v>0.95</v>
      </c>
      <c r="F43" s="4">
        <v>46</v>
      </c>
      <c r="G43" s="32">
        <v>0.98799999999999999</v>
      </c>
    </row>
    <row r="44" spans="1:7" ht="18" x14ac:dyDescent="0.25">
      <c r="A44" s="31" t="s">
        <v>51</v>
      </c>
      <c r="B44" s="4">
        <v>1128</v>
      </c>
      <c r="C44" s="4">
        <v>38</v>
      </c>
      <c r="D44" s="4">
        <v>766</v>
      </c>
      <c r="E44" s="5">
        <v>0.67900000000000005</v>
      </c>
      <c r="F44" s="4">
        <v>148</v>
      </c>
      <c r="G44" s="32">
        <v>0.81</v>
      </c>
    </row>
    <row r="45" spans="1:7" ht="18" x14ac:dyDescent="0.25">
      <c r="A45" s="31" t="s">
        <v>52</v>
      </c>
      <c r="B45" s="4">
        <v>4320</v>
      </c>
      <c r="C45" s="4">
        <v>0</v>
      </c>
      <c r="D45" s="4">
        <v>3258</v>
      </c>
      <c r="E45" s="5">
        <v>0.754</v>
      </c>
      <c r="F45" s="4">
        <v>798</v>
      </c>
      <c r="G45" s="32">
        <v>0.93899999999999995</v>
      </c>
    </row>
    <row r="46" spans="1:7" ht="18" x14ac:dyDescent="0.25">
      <c r="A46" s="31" t="s">
        <v>53</v>
      </c>
      <c r="B46" s="4">
        <v>467</v>
      </c>
      <c r="C46" s="4">
        <v>13</v>
      </c>
      <c r="D46" s="4">
        <v>269</v>
      </c>
      <c r="E46" s="5">
        <v>0.57599999999999996</v>
      </c>
      <c r="F46" s="4">
        <v>159</v>
      </c>
      <c r="G46" s="32">
        <v>0.91600000000000004</v>
      </c>
    </row>
    <row r="47" spans="1:7" ht="18" x14ac:dyDescent="0.25">
      <c r="A47" s="31" t="s">
        <v>54</v>
      </c>
      <c r="B47" s="4">
        <v>349</v>
      </c>
      <c r="C47" s="4">
        <v>13</v>
      </c>
      <c r="D47" s="4">
        <v>320</v>
      </c>
      <c r="E47" s="5">
        <v>0.91700000000000004</v>
      </c>
      <c r="F47" s="4">
        <v>25</v>
      </c>
      <c r="G47" s="32">
        <v>0.98899999999999999</v>
      </c>
    </row>
    <row r="48" spans="1:7" ht="18" x14ac:dyDescent="0.25">
      <c r="A48" s="31" t="s">
        <v>55</v>
      </c>
      <c r="B48" s="4">
        <v>1270</v>
      </c>
      <c r="C48" s="4">
        <v>0</v>
      </c>
      <c r="D48" s="4">
        <v>1256</v>
      </c>
      <c r="E48" s="5">
        <v>0.98899999999999999</v>
      </c>
      <c r="F48" s="4">
        <v>12</v>
      </c>
      <c r="G48" s="32">
        <v>0.998</v>
      </c>
    </row>
    <row r="49" spans="1:7" ht="18" x14ac:dyDescent="0.25">
      <c r="A49" s="31" t="s">
        <v>56</v>
      </c>
      <c r="B49" s="4">
        <v>95</v>
      </c>
      <c r="C49" s="4">
        <v>10</v>
      </c>
      <c r="D49" s="4">
        <v>91</v>
      </c>
      <c r="E49" s="5">
        <v>0.95799999999999996</v>
      </c>
      <c r="F49" s="4">
        <v>3</v>
      </c>
      <c r="G49" s="32">
        <v>0.98899999999999999</v>
      </c>
    </row>
    <row r="50" spans="1:7" ht="18" x14ac:dyDescent="0.25">
      <c r="A50" s="31" t="s">
        <v>57</v>
      </c>
      <c r="B50" s="4">
        <v>1734</v>
      </c>
      <c r="C50" s="4">
        <v>119</v>
      </c>
      <c r="D50" s="4">
        <v>74</v>
      </c>
      <c r="E50" s="5">
        <v>4.2999999999999997E-2</v>
      </c>
      <c r="F50" s="4">
        <v>31</v>
      </c>
      <c r="G50" s="32">
        <v>6.0999999999999999E-2</v>
      </c>
    </row>
    <row r="51" spans="1:7" ht="18" x14ac:dyDescent="0.25">
      <c r="A51" s="31" t="s">
        <v>58</v>
      </c>
      <c r="B51" s="4">
        <v>9535</v>
      </c>
      <c r="C51" s="4">
        <v>387</v>
      </c>
      <c r="D51" s="4">
        <v>7784</v>
      </c>
      <c r="E51" s="5">
        <v>0.81599999999999995</v>
      </c>
      <c r="F51" s="4">
        <v>1228</v>
      </c>
      <c r="G51" s="32">
        <v>0.94499999999999995</v>
      </c>
    </row>
    <row r="52" spans="1:7" ht="18" x14ac:dyDescent="0.25">
      <c r="A52" s="31" t="s">
        <v>59</v>
      </c>
      <c r="B52" s="4">
        <v>707</v>
      </c>
      <c r="C52" s="4">
        <v>36</v>
      </c>
      <c r="D52" s="4">
        <v>707</v>
      </c>
      <c r="E52" s="5">
        <v>1</v>
      </c>
      <c r="F52" s="4">
        <v>0</v>
      </c>
      <c r="G52" s="32">
        <v>1</v>
      </c>
    </row>
    <row r="53" spans="1:7" ht="18" x14ac:dyDescent="0.25">
      <c r="A53" s="31" t="s">
        <v>60</v>
      </c>
      <c r="B53" s="4">
        <v>1875</v>
      </c>
      <c r="C53" s="4">
        <v>171</v>
      </c>
      <c r="D53" s="4">
        <v>1499</v>
      </c>
      <c r="E53" s="5">
        <v>0.79900000000000004</v>
      </c>
      <c r="F53" s="4">
        <v>167</v>
      </c>
      <c r="G53" s="32">
        <v>0.88900000000000001</v>
      </c>
    </row>
    <row r="54" spans="1:7" ht="18" x14ac:dyDescent="0.25">
      <c r="A54" s="31" t="s">
        <v>61</v>
      </c>
      <c r="B54" s="4">
        <v>10</v>
      </c>
      <c r="C54" s="4">
        <v>1</v>
      </c>
      <c r="D54" s="4">
        <v>8</v>
      </c>
      <c r="E54" s="5">
        <v>0.8</v>
      </c>
      <c r="F54" s="4">
        <v>2</v>
      </c>
      <c r="G54" s="32">
        <v>1</v>
      </c>
    </row>
    <row r="55" spans="1:7" ht="18" x14ac:dyDescent="0.25">
      <c r="A55" s="31" t="s">
        <v>62</v>
      </c>
      <c r="B55" s="4">
        <v>101</v>
      </c>
      <c r="C55" s="4">
        <v>10</v>
      </c>
      <c r="D55" s="4">
        <v>71</v>
      </c>
      <c r="E55" s="5">
        <v>0.70299999999999996</v>
      </c>
      <c r="F55" s="4">
        <v>28</v>
      </c>
      <c r="G55" s="32">
        <v>0.98</v>
      </c>
    </row>
    <row r="56" spans="1:7" ht="18" x14ac:dyDescent="0.25">
      <c r="A56" s="31" t="s">
        <v>63</v>
      </c>
      <c r="B56" s="4">
        <v>1612</v>
      </c>
      <c r="C56" s="4">
        <v>144</v>
      </c>
      <c r="D56" s="4">
        <v>312</v>
      </c>
      <c r="E56" s="5">
        <v>0.19400000000000001</v>
      </c>
      <c r="F56" s="4">
        <v>1029</v>
      </c>
      <c r="G56" s="32">
        <v>0.83199999999999996</v>
      </c>
    </row>
    <row r="57" spans="1:7" ht="18" x14ac:dyDescent="0.25">
      <c r="A57" s="31" t="s">
        <v>64</v>
      </c>
      <c r="B57" s="4">
        <v>1435</v>
      </c>
      <c r="C57" s="4">
        <v>28</v>
      </c>
      <c r="D57" s="4">
        <v>1235</v>
      </c>
      <c r="E57" s="5">
        <v>0.86099999999999999</v>
      </c>
      <c r="F57" s="4">
        <v>169</v>
      </c>
      <c r="G57" s="32">
        <v>0.97799999999999998</v>
      </c>
    </row>
    <row r="58" spans="1:7" ht="18" x14ac:dyDescent="0.25">
      <c r="A58" s="31" t="s">
        <v>65</v>
      </c>
      <c r="B58" s="4">
        <v>428</v>
      </c>
      <c r="C58" s="4">
        <v>28</v>
      </c>
      <c r="D58" s="4">
        <v>380</v>
      </c>
      <c r="E58" s="5">
        <v>0.88800000000000001</v>
      </c>
      <c r="F58" s="4">
        <v>33</v>
      </c>
      <c r="G58" s="32">
        <v>0.96499999999999997</v>
      </c>
    </row>
    <row r="59" spans="1:7" ht="18.75" thickBot="1" x14ac:dyDescent="0.3">
      <c r="A59" s="34" t="s">
        <v>66</v>
      </c>
      <c r="B59" s="35">
        <v>175</v>
      </c>
      <c r="C59" s="35">
        <v>17</v>
      </c>
      <c r="D59" s="35">
        <v>162</v>
      </c>
      <c r="E59" s="36">
        <v>0.92600000000000005</v>
      </c>
      <c r="F59" s="35">
        <v>13</v>
      </c>
      <c r="G59" s="37">
        <v>1</v>
      </c>
    </row>
    <row r="60" spans="1:7" ht="18.75" thickBot="1" x14ac:dyDescent="0.3">
      <c r="A60" s="38" t="s">
        <v>67</v>
      </c>
      <c r="B60" s="39">
        <f>SUM(B7:B59)</f>
        <v>96663</v>
      </c>
      <c r="C60" s="40">
        <f>SUM(C7:C59)</f>
        <v>3402</v>
      </c>
      <c r="D60" s="41">
        <f>SUM(D7:D59)</f>
        <v>73749</v>
      </c>
      <c r="E60" s="42">
        <f>D60/B60</f>
        <v>0.76294962912386333</v>
      </c>
      <c r="F60" s="43">
        <f>SUM(F7:F59)</f>
        <v>14323</v>
      </c>
      <c r="G60" s="42">
        <f>(D60+F60)/B60</f>
        <v>0.91112421505643315</v>
      </c>
    </row>
    <row r="62" spans="1:7" ht="18" x14ac:dyDescent="0.25">
      <c r="A62" s="48" t="s">
        <v>70</v>
      </c>
      <c r="B62" s="49"/>
      <c r="C62" s="50">
        <v>42827</v>
      </c>
      <c r="D62" s="50"/>
    </row>
  </sheetData>
  <mergeCells count="4">
    <mergeCell ref="A1:G1"/>
    <mergeCell ref="B2:G2"/>
    <mergeCell ref="C3:G3"/>
    <mergeCell ref="C62:D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11" sqref="E11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20</v>
      </c>
      <c r="B7" s="28">
        <v>1242</v>
      </c>
      <c r="C7" s="28">
        <v>47</v>
      </c>
      <c r="D7" s="28">
        <v>680</v>
      </c>
      <c r="E7" s="29">
        <v>0.54800000000000004</v>
      </c>
      <c r="F7" s="28">
        <v>404</v>
      </c>
      <c r="G7" s="30">
        <v>0.873</v>
      </c>
    </row>
    <row r="8" spans="1:7" ht="18" x14ac:dyDescent="0.25">
      <c r="A8" s="31" t="s">
        <v>33</v>
      </c>
      <c r="B8" s="4">
        <v>1864</v>
      </c>
      <c r="C8" s="4">
        <v>76</v>
      </c>
      <c r="D8" s="4">
        <v>633</v>
      </c>
      <c r="E8" s="5">
        <v>0.34</v>
      </c>
      <c r="F8" s="4">
        <v>535</v>
      </c>
      <c r="G8" s="32">
        <v>0.627</v>
      </c>
    </row>
    <row r="9" spans="1:7" ht="18" x14ac:dyDescent="0.25">
      <c r="A9" s="31" t="s">
        <v>35</v>
      </c>
      <c r="B9" s="4">
        <v>391</v>
      </c>
      <c r="C9" s="4">
        <v>9</v>
      </c>
      <c r="D9" s="4">
        <v>336</v>
      </c>
      <c r="E9" s="5">
        <v>0.85899999999999999</v>
      </c>
      <c r="F9" s="4">
        <v>49</v>
      </c>
      <c r="G9" s="32">
        <v>0.98499999999999999</v>
      </c>
    </row>
    <row r="10" spans="1:7" ht="18" x14ac:dyDescent="0.25">
      <c r="A10" s="31" t="s">
        <v>44</v>
      </c>
      <c r="B10" s="4">
        <v>214</v>
      </c>
      <c r="C10" s="4">
        <v>18</v>
      </c>
      <c r="D10" s="4">
        <v>180</v>
      </c>
      <c r="E10" s="5">
        <v>0.84099999999999997</v>
      </c>
      <c r="F10" s="4">
        <v>15</v>
      </c>
      <c r="G10" s="32">
        <v>0.91100000000000003</v>
      </c>
    </row>
    <row r="11" spans="1:7" ht="18" x14ac:dyDescent="0.25">
      <c r="A11" s="31" t="s">
        <v>45</v>
      </c>
      <c r="B11" s="2">
        <v>3502</v>
      </c>
      <c r="C11" s="2">
        <v>0</v>
      </c>
      <c r="D11" s="2">
        <v>2768</v>
      </c>
      <c r="E11" s="3">
        <v>0.79</v>
      </c>
      <c r="F11" s="2">
        <v>530</v>
      </c>
      <c r="G11" s="33">
        <v>0.94199999999999995</v>
      </c>
    </row>
    <row r="12" spans="1:7" ht="18" x14ac:dyDescent="0.25">
      <c r="A12" s="31" t="s">
        <v>48</v>
      </c>
      <c r="B12" s="4">
        <v>2789</v>
      </c>
      <c r="C12" s="4">
        <v>6</v>
      </c>
      <c r="D12" s="4">
        <v>1740</v>
      </c>
      <c r="E12" s="5">
        <v>0.624</v>
      </c>
      <c r="F12" s="4">
        <v>595</v>
      </c>
      <c r="G12" s="32">
        <v>0.83699999999999997</v>
      </c>
    </row>
    <row r="13" spans="1:7" ht="18" x14ac:dyDescent="0.25">
      <c r="A13" s="31" t="s">
        <v>53</v>
      </c>
      <c r="B13" s="4">
        <v>467</v>
      </c>
      <c r="C13" s="4">
        <v>13</v>
      </c>
      <c r="D13" s="4">
        <v>269</v>
      </c>
      <c r="E13" s="5">
        <v>0.57599999999999996</v>
      </c>
      <c r="F13" s="4">
        <v>159</v>
      </c>
      <c r="G13" s="32">
        <v>0.91600000000000004</v>
      </c>
    </row>
    <row r="14" spans="1:7" ht="18" x14ac:dyDescent="0.25">
      <c r="A14" s="31" t="s">
        <v>54</v>
      </c>
      <c r="B14" s="4">
        <v>349</v>
      </c>
      <c r="C14" s="4">
        <v>13</v>
      </c>
      <c r="D14" s="4">
        <v>320</v>
      </c>
      <c r="E14" s="5">
        <v>0.91700000000000004</v>
      </c>
      <c r="F14" s="4">
        <v>25</v>
      </c>
      <c r="G14" s="32">
        <v>0.98899999999999999</v>
      </c>
    </row>
    <row r="15" spans="1:7" ht="18" x14ac:dyDescent="0.25">
      <c r="A15" s="31" t="s">
        <v>61</v>
      </c>
      <c r="B15" s="4">
        <v>10</v>
      </c>
      <c r="C15" s="4">
        <v>1</v>
      </c>
      <c r="D15" s="4">
        <v>8</v>
      </c>
      <c r="E15" s="5">
        <v>0.8</v>
      </c>
      <c r="F15" s="4">
        <v>2</v>
      </c>
      <c r="G15" s="32">
        <v>1</v>
      </c>
    </row>
    <row r="16" spans="1:7" ht="18.75" thickBot="1" x14ac:dyDescent="0.3">
      <c r="A16" s="34" t="s">
        <v>62</v>
      </c>
      <c r="B16" s="35">
        <v>101</v>
      </c>
      <c r="C16" s="35">
        <v>10</v>
      </c>
      <c r="D16" s="35">
        <v>71</v>
      </c>
      <c r="E16" s="36">
        <v>0.70299999999999996</v>
      </c>
      <c r="F16" s="35">
        <v>28</v>
      </c>
      <c r="G16" s="37">
        <v>0.98</v>
      </c>
    </row>
    <row r="17" spans="1:7" ht="36.75" thickBot="1" x14ac:dyDescent="0.3">
      <c r="A17" s="44" t="s">
        <v>69</v>
      </c>
      <c r="B17" s="45">
        <f>SUM(B7:B16)</f>
        <v>10929</v>
      </c>
      <c r="C17" s="46">
        <f>SUM(C7:C16)</f>
        <v>193</v>
      </c>
      <c r="D17" s="45">
        <f>SUM(D7:D16)</f>
        <v>7005</v>
      </c>
      <c r="E17" s="47">
        <f>D17/B17</f>
        <v>0.64095525665660169</v>
      </c>
      <c r="F17" s="45">
        <f>SUM(F7:F16)</f>
        <v>2342</v>
      </c>
      <c r="G17" s="47">
        <f>(D17+F17)/B17</f>
        <v>0.85524750663372673</v>
      </c>
    </row>
    <row r="19" spans="1:7" ht="18" x14ac:dyDescent="0.25">
      <c r="A19" s="48" t="s">
        <v>70</v>
      </c>
      <c r="B19" s="49"/>
      <c r="C19" s="50">
        <v>42827</v>
      </c>
      <c r="D19" s="50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7" sqref="C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21</v>
      </c>
      <c r="B7" s="28">
        <v>202</v>
      </c>
      <c r="C7" s="28">
        <v>83</v>
      </c>
      <c r="D7" s="28">
        <v>158</v>
      </c>
      <c r="E7" s="29">
        <v>0.78200000000000003</v>
      </c>
      <c r="F7" s="28">
        <v>33</v>
      </c>
      <c r="G7" s="30">
        <v>0.94599999999999995</v>
      </c>
    </row>
    <row r="8" spans="1:7" ht="18" x14ac:dyDescent="0.25">
      <c r="A8" s="31" t="s">
        <v>22</v>
      </c>
      <c r="B8" s="4">
        <v>288</v>
      </c>
      <c r="C8" s="4">
        <v>18</v>
      </c>
      <c r="D8" s="4">
        <v>265</v>
      </c>
      <c r="E8" s="5">
        <v>0.92</v>
      </c>
      <c r="F8" s="4">
        <v>19</v>
      </c>
      <c r="G8" s="32">
        <v>0.98599999999999999</v>
      </c>
    </row>
    <row r="9" spans="1:7" ht="18" x14ac:dyDescent="0.25">
      <c r="A9" s="31" t="s">
        <v>34</v>
      </c>
      <c r="B9" s="4">
        <v>1780</v>
      </c>
      <c r="C9" s="4">
        <v>0</v>
      </c>
      <c r="D9" s="4">
        <v>1436</v>
      </c>
      <c r="E9" s="5">
        <v>0.80700000000000005</v>
      </c>
      <c r="F9" s="4">
        <v>300</v>
      </c>
      <c r="G9" s="32">
        <v>0.97499999999999998</v>
      </c>
    </row>
    <row r="10" spans="1:7" ht="18" x14ac:dyDescent="0.25">
      <c r="A10" s="31" t="s">
        <v>52</v>
      </c>
      <c r="B10" s="4">
        <v>4320</v>
      </c>
      <c r="C10" s="4">
        <v>0</v>
      </c>
      <c r="D10" s="4">
        <v>3258</v>
      </c>
      <c r="E10" s="5">
        <v>0.754</v>
      </c>
      <c r="F10" s="4">
        <v>798</v>
      </c>
      <c r="G10" s="32">
        <v>0.93899999999999995</v>
      </c>
    </row>
    <row r="11" spans="1:7" ht="18" x14ac:dyDescent="0.25">
      <c r="A11" s="31" t="s">
        <v>60</v>
      </c>
      <c r="B11" s="4">
        <v>1875</v>
      </c>
      <c r="C11" s="4">
        <v>171</v>
      </c>
      <c r="D11" s="4">
        <v>1499</v>
      </c>
      <c r="E11" s="5">
        <v>0.79900000000000004</v>
      </c>
      <c r="F11" s="4">
        <v>167</v>
      </c>
      <c r="G11" s="32">
        <v>0.88900000000000001</v>
      </c>
    </row>
    <row r="12" spans="1:7" ht="18.75" thickBot="1" x14ac:dyDescent="0.3">
      <c r="A12" s="34" t="s">
        <v>65</v>
      </c>
      <c r="B12" s="35">
        <v>428</v>
      </c>
      <c r="C12" s="35">
        <v>28</v>
      </c>
      <c r="D12" s="35">
        <v>380</v>
      </c>
      <c r="E12" s="36">
        <v>0.88800000000000001</v>
      </c>
      <c r="F12" s="35">
        <v>33</v>
      </c>
      <c r="G12" s="37">
        <v>0.96499999999999997</v>
      </c>
    </row>
    <row r="13" spans="1:7" ht="36.75" thickBot="1" x14ac:dyDescent="0.3">
      <c r="A13" s="51" t="s">
        <v>69</v>
      </c>
      <c r="B13" s="46">
        <f>SUM(B7:B12)</f>
        <v>8893</v>
      </c>
      <c r="C13" s="46">
        <f>SUM(C7:C12)</f>
        <v>300</v>
      </c>
      <c r="D13" s="45">
        <f>SUM(D7:D12)</f>
        <v>6996</v>
      </c>
      <c r="E13" s="47">
        <f>D13/B13</f>
        <v>0.78668615765208594</v>
      </c>
      <c r="F13" s="45">
        <f>SUM(F7:F12)</f>
        <v>1350</v>
      </c>
      <c r="G13" s="47">
        <f>(D13+F13)/B13</f>
        <v>0.93849094793657928</v>
      </c>
    </row>
    <row r="15" spans="1:7" ht="18" x14ac:dyDescent="0.25">
      <c r="A15" s="48" t="s">
        <v>70</v>
      </c>
      <c r="B15" s="49"/>
      <c r="C15" s="50">
        <v>42827</v>
      </c>
      <c r="D15" s="50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:G14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15</v>
      </c>
      <c r="B7" s="28">
        <v>1053</v>
      </c>
      <c r="C7" s="28">
        <v>76</v>
      </c>
      <c r="D7" s="28">
        <v>1025</v>
      </c>
      <c r="E7" s="29">
        <v>0.97299999999999998</v>
      </c>
      <c r="F7" s="28">
        <v>20</v>
      </c>
      <c r="G7" s="30">
        <v>0.99199999999999999</v>
      </c>
    </row>
    <row r="8" spans="1:7" ht="18" x14ac:dyDescent="0.25">
      <c r="A8" s="31" t="s">
        <v>23</v>
      </c>
      <c r="B8" s="4">
        <v>5416</v>
      </c>
      <c r="C8" s="4">
        <v>174</v>
      </c>
      <c r="D8" s="4">
        <v>4458</v>
      </c>
      <c r="E8" s="5">
        <v>0.82299999999999995</v>
      </c>
      <c r="F8" s="4">
        <v>583</v>
      </c>
      <c r="G8" s="32">
        <v>0.93100000000000005</v>
      </c>
    </row>
    <row r="9" spans="1:7" ht="18" x14ac:dyDescent="0.25">
      <c r="A9" s="31" t="s">
        <v>24</v>
      </c>
      <c r="B9" s="4">
        <v>2577</v>
      </c>
      <c r="C9" s="4">
        <v>0</v>
      </c>
      <c r="D9" s="4">
        <v>2415</v>
      </c>
      <c r="E9" s="5">
        <v>0.93700000000000006</v>
      </c>
      <c r="F9" s="4">
        <v>127</v>
      </c>
      <c r="G9" s="32">
        <v>0.98599999999999999</v>
      </c>
    </row>
    <row r="10" spans="1:7" ht="18" x14ac:dyDescent="0.25">
      <c r="A10" s="31" t="s">
        <v>31</v>
      </c>
      <c r="B10" s="4">
        <v>1226</v>
      </c>
      <c r="C10" s="4">
        <v>35</v>
      </c>
      <c r="D10" s="4">
        <v>1132</v>
      </c>
      <c r="E10" s="5">
        <v>0.92300000000000004</v>
      </c>
      <c r="F10" s="4">
        <v>61</v>
      </c>
      <c r="G10" s="32">
        <v>0.97299999999999998</v>
      </c>
    </row>
    <row r="11" spans="1:7" ht="18" x14ac:dyDescent="0.25">
      <c r="A11" s="31" t="s">
        <v>39</v>
      </c>
      <c r="B11" s="4">
        <v>1159</v>
      </c>
      <c r="C11" s="4">
        <v>43</v>
      </c>
      <c r="D11" s="4">
        <v>932</v>
      </c>
      <c r="E11" s="5">
        <v>0.80400000000000005</v>
      </c>
      <c r="F11" s="4">
        <v>175</v>
      </c>
      <c r="G11" s="32">
        <v>0.95499999999999996</v>
      </c>
    </row>
    <row r="12" spans="1:7" ht="18" x14ac:dyDescent="0.25">
      <c r="A12" s="31" t="s">
        <v>41</v>
      </c>
      <c r="B12" s="4">
        <v>1673</v>
      </c>
      <c r="C12" s="4">
        <v>111</v>
      </c>
      <c r="D12" s="4">
        <v>1437</v>
      </c>
      <c r="E12" s="5">
        <v>0.85899999999999999</v>
      </c>
      <c r="F12" s="4">
        <v>163</v>
      </c>
      <c r="G12" s="32">
        <v>0.95599999999999996</v>
      </c>
    </row>
    <row r="13" spans="1:7" ht="18" x14ac:dyDescent="0.25">
      <c r="A13" s="31" t="s">
        <v>55</v>
      </c>
      <c r="B13" s="4">
        <v>1270</v>
      </c>
      <c r="C13" s="4">
        <v>0</v>
      </c>
      <c r="D13" s="4">
        <v>1256</v>
      </c>
      <c r="E13" s="5">
        <v>0.98899999999999999</v>
      </c>
      <c r="F13" s="4">
        <v>12</v>
      </c>
      <c r="G13" s="32">
        <v>0.998</v>
      </c>
    </row>
    <row r="14" spans="1:7" ht="18.75" thickBot="1" x14ac:dyDescent="0.3">
      <c r="A14" s="34" t="s">
        <v>57</v>
      </c>
      <c r="B14" s="35">
        <v>1734</v>
      </c>
      <c r="C14" s="35">
        <v>119</v>
      </c>
      <c r="D14" s="35">
        <v>74</v>
      </c>
      <c r="E14" s="36">
        <v>4.2999999999999997E-2</v>
      </c>
      <c r="F14" s="35">
        <v>31</v>
      </c>
      <c r="G14" s="37">
        <v>6.0999999999999999E-2</v>
      </c>
    </row>
    <row r="15" spans="1:7" ht="36.75" thickBot="1" x14ac:dyDescent="0.3">
      <c r="A15" s="57" t="s">
        <v>69</v>
      </c>
      <c r="B15" s="52">
        <f>SUM(B7:B14)</f>
        <v>16108</v>
      </c>
      <c r="C15" s="55">
        <f>SUM(C7:C14)</f>
        <v>558</v>
      </c>
      <c r="D15" s="52">
        <f>SUM(D7:D14)</f>
        <v>12729</v>
      </c>
      <c r="E15" s="56">
        <f>D15/B15</f>
        <v>0.79022845790911345</v>
      </c>
      <c r="F15" s="52">
        <f>SUM(F7:F14)</f>
        <v>1172</v>
      </c>
      <c r="G15" s="56">
        <f>(D15+F15)/B15</f>
        <v>0.86298733548547302</v>
      </c>
    </row>
    <row r="16" spans="1:7" x14ac:dyDescent="0.25">
      <c r="B16" s="53"/>
    </row>
    <row r="17" spans="1:4" ht="18" x14ac:dyDescent="0.25">
      <c r="A17" s="48" t="s">
        <v>70</v>
      </c>
      <c r="B17" s="49"/>
      <c r="C17" s="50">
        <v>42827</v>
      </c>
      <c r="D17" s="50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16</v>
      </c>
      <c r="B7" s="28">
        <v>816</v>
      </c>
      <c r="C7" s="28">
        <v>20</v>
      </c>
      <c r="D7" s="28">
        <v>783</v>
      </c>
      <c r="E7" s="29">
        <v>0.96</v>
      </c>
      <c r="F7" s="28">
        <v>27</v>
      </c>
      <c r="G7" s="30">
        <v>0.99299999999999999</v>
      </c>
    </row>
    <row r="8" spans="1:7" ht="18" x14ac:dyDescent="0.25">
      <c r="A8" s="31" t="s">
        <v>19</v>
      </c>
      <c r="B8" s="4">
        <v>1629</v>
      </c>
      <c r="C8" s="4">
        <v>83</v>
      </c>
      <c r="D8" s="4">
        <v>614</v>
      </c>
      <c r="E8" s="5">
        <v>0.377</v>
      </c>
      <c r="F8" s="4">
        <v>867</v>
      </c>
      <c r="G8" s="32">
        <v>0.90900000000000003</v>
      </c>
    </row>
    <row r="9" spans="1:7" ht="18" x14ac:dyDescent="0.25">
      <c r="A9" s="31" t="s">
        <v>32</v>
      </c>
      <c r="B9" s="4">
        <v>2341</v>
      </c>
      <c r="C9" s="4">
        <v>96</v>
      </c>
      <c r="D9" s="4">
        <v>1362</v>
      </c>
      <c r="E9" s="5">
        <v>0.58199999999999996</v>
      </c>
      <c r="F9" s="4">
        <v>368</v>
      </c>
      <c r="G9" s="32">
        <v>0.73899999999999999</v>
      </c>
    </row>
    <row r="10" spans="1:7" ht="18" x14ac:dyDescent="0.25">
      <c r="A10" s="31" t="s">
        <v>40</v>
      </c>
      <c r="B10" s="4">
        <v>152</v>
      </c>
      <c r="C10" s="4">
        <v>8</v>
      </c>
      <c r="D10" s="4">
        <v>149</v>
      </c>
      <c r="E10" s="5">
        <v>0.98</v>
      </c>
      <c r="F10" s="4">
        <v>0</v>
      </c>
      <c r="G10" s="32">
        <v>0.98</v>
      </c>
    </row>
    <row r="11" spans="1:7" ht="18" x14ac:dyDescent="0.25">
      <c r="A11" s="31" t="s">
        <v>42</v>
      </c>
      <c r="B11" s="4">
        <v>425</v>
      </c>
      <c r="C11" s="4">
        <v>78</v>
      </c>
      <c r="D11" s="4">
        <v>267</v>
      </c>
      <c r="E11" s="5">
        <v>0.628</v>
      </c>
      <c r="F11" s="4">
        <v>144</v>
      </c>
      <c r="G11" s="32">
        <v>0.96699999999999997</v>
      </c>
    </row>
    <row r="12" spans="1:7" ht="18" x14ac:dyDescent="0.25">
      <c r="A12" s="31" t="s">
        <v>46</v>
      </c>
      <c r="B12" s="4">
        <v>922</v>
      </c>
      <c r="C12" s="4">
        <v>35</v>
      </c>
      <c r="D12" s="4">
        <v>884</v>
      </c>
      <c r="E12" s="5">
        <v>0.95899999999999996</v>
      </c>
      <c r="F12" s="4">
        <v>26</v>
      </c>
      <c r="G12" s="32">
        <v>0.98699999999999999</v>
      </c>
    </row>
    <row r="13" spans="1:7" ht="18" x14ac:dyDescent="0.25">
      <c r="A13" s="31" t="s">
        <v>50</v>
      </c>
      <c r="B13" s="4">
        <v>1206</v>
      </c>
      <c r="C13" s="4">
        <v>53</v>
      </c>
      <c r="D13" s="4">
        <v>1146</v>
      </c>
      <c r="E13" s="5">
        <v>0.95</v>
      </c>
      <c r="F13" s="4">
        <v>46</v>
      </c>
      <c r="G13" s="32">
        <v>0.98799999999999999</v>
      </c>
    </row>
    <row r="14" spans="1:7" ht="18" x14ac:dyDescent="0.25">
      <c r="A14" s="31" t="s">
        <v>56</v>
      </c>
      <c r="B14" s="4">
        <v>95</v>
      </c>
      <c r="C14" s="4">
        <v>10</v>
      </c>
      <c r="D14" s="4">
        <v>91</v>
      </c>
      <c r="E14" s="5">
        <v>0.95799999999999996</v>
      </c>
      <c r="F14" s="4">
        <v>3</v>
      </c>
      <c r="G14" s="32">
        <v>0.98899999999999999</v>
      </c>
    </row>
    <row r="15" spans="1:7" ht="18" x14ac:dyDescent="0.25">
      <c r="A15" s="31" t="s">
        <v>58</v>
      </c>
      <c r="B15" s="4">
        <v>9535</v>
      </c>
      <c r="C15" s="4">
        <v>387</v>
      </c>
      <c r="D15" s="4">
        <v>7784</v>
      </c>
      <c r="E15" s="5">
        <v>0.81599999999999995</v>
      </c>
      <c r="F15" s="4">
        <v>1228</v>
      </c>
      <c r="G15" s="32">
        <v>0.94499999999999995</v>
      </c>
    </row>
    <row r="16" spans="1:7" ht="18" x14ac:dyDescent="0.25">
      <c r="A16" s="31" t="s">
        <v>59</v>
      </c>
      <c r="B16" s="4">
        <v>707</v>
      </c>
      <c r="C16" s="4">
        <v>36</v>
      </c>
      <c r="D16" s="4">
        <v>707</v>
      </c>
      <c r="E16" s="5">
        <v>1</v>
      </c>
      <c r="F16" s="4">
        <v>0</v>
      </c>
      <c r="G16" s="32">
        <v>1</v>
      </c>
    </row>
    <row r="17" spans="1:7" ht="18.75" thickBot="1" x14ac:dyDescent="0.3">
      <c r="A17" s="34" t="s">
        <v>66</v>
      </c>
      <c r="B17" s="35">
        <v>175</v>
      </c>
      <c r="C17" s="35">
        <v>17</v>
      </c>
      <c r="D17" s="35">
        <v>162</v>
      </c>
      <c r="E17" s="36">
        <v>0.92600000000000005</v>
      </c>
      <c r="F17" s="35">
        <v>13</v>
      </c>
      <c r="G17" s="37">
        <v>1</v>
      </c>
    </row>
    <row r="18" spans="1:7" ht="36.75" thickBot="1" x14ac:dyDescent="0.3">
      <c r="A18" s="51" t="s">
        <v>69</v>
      </c>
      <c r="B18" s="46">
        <f>SUM(B7:B17)</f>
        <v>18003</v>
      </c>
      <c r="C18" s="46">
        <f>SUM(C7:C17)</f>
        <v>823</v>
      </c>
      <c r="D18" s="45">
        <f>SUM(D7:D17)</f>
        <v>13949</v>
      </c>
      <c r="E18" s="47">
        <f>D18/B18</f>
        <v>0.7748153085596845</v>
      </c>
      <c r="F18" s="45">
        <f>SUM(F7:F17)</f>
        <v>2722</v>
      </c>
      <c r="G18" s="47">
        <f>(D18+F18)/B18</f>
        <v>0.92601233127812033</v>
      </c>
    </row>
    <row r="20" spans="1:7" ht="18" x14ac:dyDescent="0.25">
      <c r="A20" s="48" t="s">
        <v>70</v>
      </c>
      <c r="B20" s="49"/>
      <c r="C20" s="50">
        <v>42827</v>
      </c>
      <c r="D20" s="50"/>
    </row>
    <row r="22" spans="1:7" ht="18" x14ac:dyDescent="0.25">
      <c r="A22" s="1"/>
      <c r="B22" s="6"/>
      <c r="C22" s="6"/>
      <c r="D22" s="6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26</v>
      </c>
      <c r="B7" s="28">
        <v>1151</v>
      </c>
      <c r="C7" s="28">
        <v>56</v>
      </c>
      <c r="D7" s="28">
        <v>967</v>
      </c>
      <c r="E7" s="29">
        <v>0.84</v>
      </c>
      <c r="F7" s="28">
        <v>134</v>
      </c>
      <c r="G7" s="30">
        <v>0.95699999999999996</v>
      </c>
    </row>
    <row r="8" spans="1:7" ht="18" x14ac:dyDescent="0.25">
      <c r="A8" s="31" t="s">
        <v>28</v>
      </c>
      <c r="B8" s="4">
        <v>4655</v>
      </c>
      <c r="C8" s="4">
        <v>138</v>
      </c>
      <c r="D8" s="4">
        <v>4093</v>
      </c>
      <c r="E8" s="5">
        <v>0.879</v>
      </c>
      <c r="F8" s="4">
        <v>423</v>
      </c>
      <c r="G8" s="32">
        <v>0.97</v>
      </c>
    </row>
    <row r="9" spans="1:7" ht="18" x14ac:dyDescent="0.25">
      <c r="A9" s="31" t="s">
        <v>29</v>
      </c>
      <c r="B9" s="4">
        <v>1460</v>
      </c>
      <c r="C9" s="4">
        <v>28</v>
      </c>
      <c r="D9" s="4">
        <v>737</v>
      </c>
      <c r="E9" s="5">
        <v>0.505</v>
      </c>
      <c r="F9" s="4">
        <v>552</v>
      </c>
      <c r="G9" s="32">
        <v>0.88300000000000001</v>
      </c>
    </row>
    <row r="10" spans="1:7" ht="18" x14ac:dyDescent="0.25">
      <c r="A10" s="31" t="s">
        <v>30</v>
      </c>
      <c r="B10" s="4">
        <v>778</v>
      </c>
      <c r="C10" s="4">
        <v>5</v>
      </c>
      <c r="D10" s="4">
        <v>719</v>
      </c>
      <c r="E10" s="5">
        <v>0.92400000000000004</v>
      </c>
      <c r="F10" s="4">
        <v>42</v>
      </c>
      <c r="G10" s="32">
        <v>0.97799999999999998</v>
      </c>
    </row>
    <row r="11" spans="1:7" ht="18" x14ac:dyDescent="0.25">
      <c r="A11" s="31" t="s">
        <v>36</v>
      </c>
      <c r="B11" s="4">
        <v>2128</v>
      </c>
      <c r="C11" s="4">
        <v>69</v>
      </c>
      <c r="D11" s="4">
        <v>1937</v>
      </c>
      <c r="E11" s="5">
        <v>0.91</v>
      </c>
      <c r="F11" s="4">
        <v>124</v>
      </c>
      <c r="G11" s="32">
        <v>0.96899999999999997</v>
      </c>
    </row>
    <row r="12" spans="1:7" ht="18" x14ac:dyDescent="0.25">
      <c r="A12" s="31" t="s">
        <v>37</v>
      </c>
      <c r="B12" s="4">
        <v>1728</v>
      </c>
      <c r="C12" s="4">
        <v>49</v>
      </c>
      <c r="D12" s="4">
        <v>1433</v>
      </c>
      <c r="E12" s="5">
        <v>0.82899999999999996</v>
      </c>
      <c r="F12" s="4">
        <v>176</v>
      </c>
      <c r="G12" s="32">
        <v>0.93100000000000005</v>
      </c>
    </row>
    <row r="13" spans="1:7" ht="18" x14ac:dyDescent="0.25">
      <c r="A13" s="31" t="s">
        <v>38</v>
      </c>
      <c r="B13" s="4">
        <v>2130</v>
      </c>
      <c r="C13" s="4">
        <v>68</v>
      </c>
      <c r="D13" s="4">
        <v>1164</v>
      </c>
      <c r="E13" s="5">
        <v>0.54600000000000004</v>
      </c>
      <c r="F13" s="4">
        <v>585</v>
      </c>
      <c r="G13" s="32">
        <v>0.82099999999999995</v>
      </c>
    </row>
    <row r="14" spans="1:7" ht="18" x14ac:dyDescent="0.25">
      <c r="A14" s="31" t="s">
        <v>43</v>
      </c>
      <c r="B14" s="4">
        <v>456</v>
      </c>
      <c r="C14" s="4">
        <v>39</v>
      </c>
      <c r="D14" s="4">
        <v>447</v>
      </c>
      <c r="E14" s="5">
        <v>0.98</v>
      </c>
      <c r="F14" s="4">
        <v>9</v>
      </c>
      <c r="G14" s="32">
        <v>1</v>
      </c>
    </row>
    <row r="15" spans="1:7" ht="18" x14ac:dyDescent="0.25">
      <c r="A15" s="31" t="s">
        <v>49</v>
      </c>
      <c r="B15" s="4">
        <v>1651</v>
      </c>
      <c r="C15" s="4">
        <v>67</v>
      </c>
      <c r="D15" s="4">
        <v>1462</v>
      </c>
      <c r="E15" s="5">
        <v>0.88600000000000001</v>
      </c>
      <c r="F15" s="4">
        <v>140</v>
      </c>
      <c r="G15" s="32">
        <v>0.97</v>
      </c>
    </row>
    <row r="16" spans="1:7" ht="18.75" thickBot="1" x14ac:dyDescent="0.3">
      <c r="A16" s="34" t="s">
        <v>64</v>
      </c>
      <c r="B16" s="35">
        <v>1435</v>
      </c>
      <c r="C16" s="35">
        <v>28</v>
      </c>
      <c r="D16" s="35">
        <v>1235</v>
      </c>
      <c r="E16" s="36">
        <v>0.86099999999999999</v>
      </c>
      <c r="F16" s="35">
        <v>169</v>
      </c>
      <c r="G16" s="37">
        <v>0.97799999999999998</v>
      </c>
    </row>
    <row r="17" spans="1:7" ht="36.75" thickBot="1" x14ac:dyDescent="0.3">
      <c r="A17" s="51" t="s">
        <v>69</v>
      </c>
      <c r="B17" s="46">
        <f>SUM(B7:B16)</f>
        <v>17572</v>
      </c>
      <c r="C17" s="46">
        <f>SUM(C7:C16)</f>
        <v>547</v>
      </c>
      <c r="D17" s="45">
        <f>SUM(D7:D16)</f>
        <v>14194</v>
      </c>
      <c r="E17" s="47">
        <f>D17/B17</f>
        <v>0.80776234919189616</v>
      </c>
      <c r="F17" s="45">
        <f>SUM(F7:F16)</f>
        <v>2354</v>
      </c>
      <c r="G17" s="47">
        <f>(D17+F17)/B17</f>
        <v>0.94172547234236281</v>
      </c>
    </row>
    <row r="19" spans="1:7" ht="18" x14ac:dyDescent="0.25">
      <c r="A19" s="48" t="s">
        <v>71</v>
      </c>
      <c r="B19" s="49"/>
      <c r="C19" s="50">
        <v>42827</v>
      </c>
      <c r="D19" s="50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15" sqref="E15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14</v>
      </c>
      <c r="B7" s="28">
        <v>208</v>
      </c>
      <c r="C7" s="28">
        <v>25</v>
      </c>
      <c r="D7" s="28">
        <v>147</v>
      </c>
      <c r="E7" s="29">
        <v>0.70699999999999996</v>
      </c>
      <c r="F7" s="28">
        <v>44</v>
      </c>
      <c r="G7" s="30">
        <v>0.91800000000000004</v>
      </c>
    </row>
    <row r="8" spans="1:7" ht="18" x14ac:dyDescent="0.25">
      <c r="A8" s="31" t="s">
        <v>17</v>
      </c>
      <c r="B8" s="4">
        <v>2451</v>
      </c>
      <c r="C8" s="4">
        <v>110</v>
      </c>
      <c r="D8" s="4">
        <v>1305</v>
      </c>
      <c r="E8" s="5">
        <v>0.53200000000000003</v>
      </c>
      <c r="F8" s="4">
        <v>1046</v>
      </c>
      <c r="G8" s="32">
        <v>0.95899999999999996</v>
      </c>
    </row>
    <row r="9" spans="1:7" ht="18" x14ac:dyDescent="0.25">
      <c r="A9" s="31" t="s">
        <v>18</v>
      </c>
      <c r="B9" s="4">
        <v>18374</v>
      </c>
      <c r="C9" s="4">
        <v>625</v>
      </c>
      <c r="D9" s="4">
        <v>15165</v>
      </c>
      <c r="E9" s="5">
        <v>0.82499999999999996</v>
      </c>
      <c r="F9" s="4">
        <v>2002</v>
      </c>
      <c r="G9" s="32">
        <v>0.93400000000000005</v>
      </c>
    </row>
    <row r="10" spans="1:7" ht="18" x14ac:dyDescent="0.25">
      <c r="A10" s="31" t="s">
        <v>25</v>
      </c>
      <c r="B10" s="4">
        <v>296</v>
      </c>
      <c r="C10" s="4">
        <v>0</v>
      </c>
      <c r="D10" s="4">
        <v>256</v>
      </c>
      <c r="E10" s="5">
        <v>0.86499999999999999</v>
      </c>
      <c r="F10" s="4">
        <v>25</v>
      </c>
      <c r="G10" s="32">
        <v>0.94899999999999995</v>
      </c>
    </row>
    <row r="11" spans="1:7" ht="18" x14ac:dyDescent="0.25">
      <c r="A11" s="31" t="s">
        <v>27</v>
      </c>
      <c r="B11" s="4">
        <v>305</v>
      </c>
      <c r="C11" s="4">
        <v>7</v>
      </c>
      <c r="D11" s="4">
        <v>304</v>
      </c>
      <c r="E11" s="5">
        <v>0.997</v>
      </c>
      <c r="F11" s="4">
        <v>0</v>
      </c>
      <c r="G11" s="32">
        <v>0.997</v>
      </c>
    </row>
    <row r="12" spans="1:7" ht="18" x14ac:dyDescent="0.25">
      <c r="A12" s="31" t="s">
        <v>47</v>
      </c>
      <c r="B12" s="4">
        <v>784</v>
      </c>
      <c r="C12" s="4">
        <v>32</v>
      </c>
      <c r="D12" s="4">
        <v>621</v>
      </c>
      <c r="E12" s="5">
        <v>0.79200000000000004</v>
      </c>
      <c r="F12" s="4">
        <v>89</v>
      </c>
      <c r="G12" s="32">
        <v>0.90600000000000003</v>
      </c>
    </row>
    <row r="13" spans="1:7" ht="18" x14ac:dyDescent="0.25">
      <c r="A13" s="31" t="s">
        <v>51</v>
      </c>
      <c r="B13" s="4">
        <v>1128</v>
      </c>
      <c r="C13" s="4">
        <v>38</v>
      </c>
      <c r="D13" s="4">
        <v>766</v>
      </c>
      <c r="E13" s="5">
        <v>0.67900000000000005</v>
      </c>
      <c r="F13" s="4">
        <v>148</v>
      </c>
      <c r="G13" s="32">
        <v>0.81</v>
      </c>
    </row>
    <row r="14" spans="1:7" ht="18.75" thickBot="1" x14ac:dyDescent="0.3">
      <c r="A14" s="34" t="s">
        <v>63</v>
      </c>
      <c r="B14" s="35">
        <v>1612</v>
      </c>
      <c r="C14" s="35">
        <v>144</v>
      </c>
      <c r="D14" s="35">
        <v>312</v>
      </c>
      <c r="E14" s="36">
        <v>0.19400000000000001</v>
      </c>
      <c r="F14" s="35">
        <v>1029</v>
      </c>
      <c r="G14" s="37">
        <v>0.83199999999999996</v>
      </c>
    </row>
    <row r="15" spans="1:7" ht="36.75" customHeight="1" thickBot="1" x14ac:dyDescent="0.3">
      <c r="A15" s="54" t="s">
        <v>69</v>
      </c>
      <c r="B15" s="55">
        <f>SUM(B7:B14)</f>
        <v>25158</v>
      </c>
      <c r="C15" s="55">
        <f>SUM(C7:C14)</f>
        <v>981</v>
      </c>
      <c r="D15" s="52">
        <f>SUM(D7:D14)</f>
        <v>18876</v>
      </c>
      <c r="E15" s="56">
        <f>D15/B15</f>
        <v>0.75029811590746487</v>
      </c>
      <c r="F15" s="52">
        <f>SUM(F7:F14)</f>
        <v>4383</v>
      </c>
      <c r="G15" s="56">
        <f>(D15+F15)/B15</f>
        <v>0.92451705222990699</v>
      </c>
    </row>
    <row r="16" spans="1:7" x14ac:dyDescent="0.25">
      <c r="B16" s="53"/>
    </row>
    <row r="17" spans="1:4" ht="18" x14ac:dyDescent="0.25">
      <c r="A17" s="48" t="s">
        <v>70</v>
      </c>
      <c r="B17" s="49"/>
      <c r="C17" s="50">
        <v>42827</v>
      </c>
      <c r="D17" s="50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2018-10-11T19:50:50Z</dcterms:modified>
</cp:coreProperties>
</file>