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60" i="2"/>
  <c r="D60" i="2"/>
  <c r="C60" i="2"/>
  <c r="B60" i="2"/>
  <c r="F15" i="4"/>
  <c r="D15" i="4"/>
  <c r="C15" i="4"/>
  <c r="B15" i="4"/>
  <c r="F13" i="3"/>
  <c r="D13" i="3"/>
  <c r="C13" i="3"/>
  <c r="B13" i="3"/>
  <c r="E15" i="4" l="1"/>
  <c r="G18" i="5"/>
  <c r="G13" i="3"/>
  <c r="G60" i="2"/>
  <c r="G15" i="7"/>
  <c r="G17" i="6"/>
  <c r="G15" i="4"/>
  <c r="E15" i="7"/>
  <c r="E17" i="6"/>
  <c r="E18" i="5"/>
  <c r="E60" i="2"/>
  <c r="E13" i="3"/>
</calcChain>
</file>

<file path=xl/sharedStrings.xml><?xml version="1.0" encoding="utf-8"?>
<sst xmlns="http://schemas.openxmlformats.org/spreadsheetml/2006/main" count="256" uniqueCount="72">
  <si>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</si>
  <si>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</si>
  <si>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</si>
  <si>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</si>
  <si>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</si>
  <si>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</si>
  <si>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</si>
  <si>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</si>
  <si>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</si>
  <si>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</si>
  <si>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</si>
  <si>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</si>
  <si>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</si>
  <si>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</si>
  <si>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</si>
  <si>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</si>
  <si>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</si>
  <si>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</si>
  <si>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</si>
  <si>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</si>
  <si>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</si>
  <si>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</si>
  <si>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</si>
  <si>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</si>
  <si>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</si>
  <si>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</si>
  <si>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</si>
  <si>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</si>
  <si>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</si>
  <si>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</si>
  <si>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</si>
  <si>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</si>
  <si>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</si>
  <si>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</si>
  <si>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</si>
  <si>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</si>
  <si>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</si>
  <si>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</si>
  <si>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</si>
  <si>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</si>
  <si>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</si>
  <si>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</si>
  <si>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</si>
  <si>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</si>
  <si>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</si>
  <si>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</si>
  <si>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</si>
  <si>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</si>
  <si>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</si>
  <si>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</si>
  <si>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</si>
  <si>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</si>
  <si>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</si>
  <si>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</si>
  <si>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</si>
  <si>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</si>
  <si>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</si>
  <si>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</si>
  <si>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</si>
  <si>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</si>
  <si>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</si>
  <si>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</si>
  <si>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</si>
  <si>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</si>
  <si>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</si>
  <si>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</si>
  <si>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</si>
  <si>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</si>
  <si>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</si>
  <si>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</si>
  <si>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</si>
  <si>
    <t>Missing data from the ETA 9054l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</si>
</sst>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3" fontId="3" fillId="2" borderId="2" xfId="1" applyNumberFormat="1" applyFont="1" applyFill="1" applyBorder="1"/>
    <xf numFmtId="0" fontId="3" fillId="0" borderId="0" xfId="0" applyFont="1"/>
    <xf numFmtId="0" fontId="3" fillId="2" borderId="0" xfId="0" applyFont="1" applyFill="1"/>
    <xf numFmtId="164" fontId="3" fillId="2" borderId="2" xfId="0" applyNumberFormat="1" applyFont="1" applyFill="1" applyBorder="1"/>
    <xf numFmtId="0" fontId="3" fillId="4" borderId="6" xfId="0" applyFont="1" applyFill="1" applyBorder="1"/>
    <xf numFmtId="0" fontId="5" fillId="3" borderId="7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0" fillId="3" borderId="8" xfId="0" applyFill="1" applyBorder="1" applyAlignment="1">
      <alignment wrapText="1"/>
    </xf>
    <xf numFmtId="0" fontId="2" fillId="3" borderId="8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3" borderId="9" xfId="0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/>
    </xf>
    <xf numFmtId="9" fontId="2" fillId="3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164" fontId="3" fillId="2" borderId="14" xfId="0" applyNumberFormat="1" applyFont="1" applyFill="1" applyBorder="1"/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4" fontId="2" fillId="4" borderId="3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center"/>
    </xf>
    <xf numFmtId="14" fontId="2" fillId="4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7" width="11.72656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14</v>
      </c>
      <c r="B7" s="22">
        <v>137</v>
      </c>
      <c r="C7" s="22">
        <v>24</v>
      </c>
      <c r="D7" s="22">
        <v>131</v>
      </c>
      <c r="E7" s="23">
        <v>0.95599999999999996</v>
      </c>
      <c r="F7" s="22">
        <v>6</v>
      </c>
      <c r="G7" s="24">
        <v>1</v>
      </c>
    </row>
    <row r="8" spans="1:7" ht="17.5" x14ac:dyDescent="0.35">
      <c r="A8" s="25" t="s">
        <v>15</v>
      </c>
      <c r="B8" s="4">
        <v>1051</v>
      </c>
      <c r="C8" s="4">
        <v>101</v>
      </c>
      <c r="D8" s="4">
        <v>917</v>
      </c>
      <c r="E8" s="5">
        <v>0.873</v>
      </c>
      <c r="F8" s="4">
        <v>63</v>
      </c>
      <c r="G8" s="26">
        <v>0.93200000000000005</v>
      </c>
    </row>
    <row r="9" spans="1:7" ht="17.5" x14ac:dyDescent="0.35">
      <c r="A9" s="25" t="s">
        <v>16</v>
      </c>
      <c r="B9" s="4">
        <v>793</v>
      </c>
      <c r="C9" s="4">
        <v>16</v>
      </c>
      <c r="D9" s="4">
        <v>691</v>
      </c>
      <c r="E9" s="5">
        <v>0.871</v>
      </c>
      <c r="F9" s="4">
        <v>72</v>
      </c>
      <c r="G9" s="26">
        <v>0.96199999999999997</v>
      </c>
    </row>
    <row r="10" spans="1:7" ht="17.5" x14ac:dyDescent="0.35">
      <c r="A10" s="25" t="s">
        <v>17</v>
      </c>
      <c r="B10" s="4">
        <v>2287</v>
      </c>
      <c r="C10" s="4">
        <v>113</v>
      </c>
      <c r="D10" s="4">
        <v>1184</v>
      </c>
      <c r="E10" s="5">
        <v>0.51800000000000002</v>
      </c>
      <c r="F10" s="4">
        <v>1025</v>
      </c>
      <c r="G10" s="26">
        <v>0.96599999999999997</v>
      </c>
    </row>
    <row r="11" spans="1:7" ht="17.5" x14ac:dyDescent="0.35">
      <c r="A11" s="25" t="s">
        <v>18</v>
      </c>
      <c r="B11" s="2">
        <v>16280</v>
      </c>
      <c r="C11" s="2">
        <v>509</v>
      </c>
      <c r="D11" s="2">
        <v>9936</v>
      </c>
      <c r="E11" s="3">
        <v>0.61</v>
      </c>
      <c r="F11" s="2">
        <v>3222</v>
      </c>
      <c r="G11" s="27">
        <v>0.80800000000000005</v>
      </c>
    </row>
    <row r="12" spans="1:7" ht="17.5" x14ac:dyDescent="0.35">
      <c r="A12" s="25" t="s">
        <v>19</v>
      </c>
      <c r="B12" s="4">
        <v>1412</v>
      </c>
      <c r="C12" s="4">
        <v>77</v>
      </c>
      <c r="D12" s="4">
        <v>1036</v>
      </c>
      <c r="E12" s="5">
        <v>0.73399999999999999</v>
      </c>
      <c r="F12" s="4">
        <v>225</v>
      </c>
      <c r="G12" s="26">
        <v>0.89300000000000002</v>
      </c>
    </row>
    <row r="13" spans="1:7" ht="17.5" x14ac:dyDescent="0.35">
      <c r="A13" s="25" t="s">
        <v>20</v>
      </c>
      <c r="B13" s="4">
        <v>1198</v>
      </c>
      <c r="C13" s="4">
        <v>34</v>
      </c>
      <c r="D13" s="4">
        <v>346</v>
      </c>
      <c r="E13" s="5">
        <v>0.28899999999999998</v>
      </c>
      <c r="F13" s="4">
        <v>623</v>
      </c>
      <c r="G13" s="26">
        <v>0.80900000000000005</v>
      </c>
    </row>
    <row r="14" spans="1:7" ht="17.5" x14ac:dyDescent="0.35">
      <c r="A14" s="25" t="s">
        <v>21</v>
      </c>
      <c r="B14" s="4">
        <v>189</v>
      </c>
      <c r="C14" s="4">
        <v>85</v>
      </c>
      <c r="D14" s="4">
        <v>122</v>
      </c>
      <c r="E14" s="5">
        <v>0.64600000000000002</v>
      </c>
      <c r="F14" s="4">
        <v>45</v>
      </c>
      <c r="G14" s="26">
        <v>0.88400000000000001</v>
      </c>
    </row>
    <row r="15" spans="1:7" ht="17.5" x14ac:dyDescent="0.35">
      <c r="A15" s="25" t="s">
        <v>22</v>
      </c>
      <c r="B15" s="4">
        <v>265</v>
      </c>
      <c r="C15" s="4">
        <v>15</v>
      </c>
      <c r="D15" s="4">
        <v>225</v>
      </c>
      <c r="E15" s="5">
        <v>0.84899999999999998</v>
      </c>
      <c r="F15" s="4">
        <v>34</v>
      </c>
      <c r="G15" s="26">
        <v>0.97699999999999998</v>
      </c>
    </row>
    <row r="16" spans="1:7" ht="17.5" x14ac:dyDescent="0.35">
      <c r="A16" s="25" t="s">
        <v>23</v>
      </c>
      <c r="B16" s="4">
        <v>5275</v>
      </c>
      <c r="C16" s="4">
        <v>214</v>
      </c>
      <c r="D16" s="4">
        <v>3727</v>
      </c>
      <c r="E16" s="5">
        <v>0.70699999999999996</v>
      </c>
      <c r="F16" s="4">
        <v>901</v>
      </c>
      <c r="G16" s="26">
        <v>0.877</v>
      </c>
    </row>
    <row r="17" spans="1:7" ht="17.5" x14ac:dyDescent="0.35">
      <c r="A17" s="25" t="s">
        <v>24</v>
      </c>
      <c r="B17" s="4">
        <v>2317</v>
      </c>
      <c r="C17" s="4">
        <v>0</v>
      </c>
      <c r="D17" s="4">
        <v>2173</v>
      </c>
      <c r="E17" s="5">
        <v>0.93799999999999994</v>
      </c>
      <c r="F17" s="4">
        <v>93</v>
      </c>
      <c r="G17" s="26">
        <v>0.97799999999999998</v>
      </c>
    </row>
    <row r="18" spans="1:7" ht="17.5" x14ac:dyDescent="0.35">
      <c r="A18" s="25" t="s">
        <v>25</v>
      </c>
      <c r="B18" s="4">
        <v>356</v>
      </c>
      <c r="C18" s="4">
        <v>0</v>
      </c>
      <c r="D18" s="4">
        <v>299</v>
      </c>
      <c r="E18" s="5">
        <v>0.84</v>
      </c>
      <c r="F18" s="4">
        <v>26</v>
      </c>
      <c r="G18" s="26">
        <v>0.91300000000000003</v>
      </c>
    </row>
    <row r="19" spans="1:7" ht="17.5" x14ac:dyDescent="0.35">
      <c r="A19" s="25" t="s">
        <v>26</v>
      </c>
      <c r="B19" s="4">
        <v>1117</v>
      </c>
      <c r="C19" s="4">
        <v>47</v>
      </c>
      <c r="D19" s="4">
        <v>1057</v>
      </c>
      <c r="E19" s="5">
        <v>0.94599999999999995</v>
      </c>
      <c r="F19" s="4">
        <v>40</v>
      </c>
      <c r="G19" s="26">
        <v>0.98199999999999998</v>
      </c>
    </row>
    <row r="20" spans="1:7" ht="17.5" x14ac:dyDescent="0.35">
      <c r="A20" s="25" t="s">
        <v>27</v>
      </c>
      <c r="B20" s="4">
        <v>220</v>
      </c>
      <c r="C20" s="4">
        <v>16</v>
      </c>
      <c r="D20" s="4">
        <v>220</v>
      </c>
      <c r="E20" s="5">
        <v>1</v>
      </c>
      <c r="F20" s="4">
        <v>0</v>
      </c>
      <c r="G20" s="26">
        <v>1</v>
      </c>
    </row>
    <row r="21" spans="1:7" ht="17.5" x14ac:dyDescent="0.35">
      <c r="A21" s="25" t="s">
        <v>28</v>
      </c>
      <c r="B21" s="4">
        <v>3818</v>
      </c>
      <c r="C21" s="4">
        <v>90</v>
      </c>
      <c r="D21" s="4">
        <v>3353</v>
      </c>
      <c r="E21" s="5">
        <v>0.878</v>
      </c>
      <c r="F21" s="4">
        <v>335</v>
      </c>
      <c r="G21" s="26">
        <v>0.96599999999999997</v>
      </c>
    </row>
    <row r="22" spans="1:7" ht="17.5" x14ac:dyDescent="0.35">
      <c r="A22" s="25" t="s">
        <v>29</v>
      </c>
      <c r="B22" s="4">
        <v>1316</v>
      </c>
      <c r="C22" s="4">
        <v>5</v>
      </c>
      <c r="D22" s="4">
        <v>611</v>
      </c>
      <c r="E22" s="5">
        <v>0.46400000000000002</v>
      </c>
      <c r="F22" s="4">
        <v>562</v>
      </c>
      <c r="G22" s="26">
        <v>0.89100000000000001</v>
      </c>
    </row>
    <row r="23" spans="1:7" ht="17.5" x14ac:dyDescent="0.35">
      <c r="A23" s="25" t="s">
        <v>30</v>
      </c>
      <c r="B23" s="4">
        <v>762</v>
      </c>
      <c r="C23" s="4">
        <v>8</v>
      </c>
      <c r="D23" s="4">
        <v>642</v>
      </c>
      <c r="E23" s="5">
        <v>0.84299999999999997</v>
      </c>
      <c r="F23" s="4">
        <v>79</v>
      </c>
      <c r="G23" s="26">
        <v>0.94599999999999995</v>
      </c>
    </row>
    <row r="24" spans="1:7" ht="17.5" x14ac:dyDescent="0.35">
      <c r="A24" s="25" t="s">
        <v>31</v>
      </c>
      <c r="B24" s="4">
        <v>1187</v>
      </c>
      <c r="C24" s="4">
        <v>56</v>
      </c>
      <c r="D24" s="4">
        <v>1062</v>
      </c>
      <c r="E24" s="5">
        <v>0.89500000000000002</v>
      </c>
      <c r="F24" s="4">
        <v>82</v>
      </c>
      <c r="G24" s="26">
        <v>0.96399999999999997</v>
      </c>
    </row>
    <row r="25" spans="1:7" ht="17.5" x14ac:dyDescent="0.35">
      <c r="A25" s="25" t="s">
        <v>32</v>
      </c>
      <c r="B25" s="4">
        <v>1589</v>
      </c>
      <c r="C25" s="4">
        <v>52</v>
      </c>
      <c r="D25" s="4">
        <v>1213</v>
      </c>
      <c r="E25" s="5">
        <v>0.76300000000000001</v>
      </c>
      <c r="F25" s="4">
        <v>210</v>
      </c>
      <c r="G25" s="26">
        <v>0.89600000000000002</v>
      </c>
    </row>
    <row r="26" spans="1:7" ht="17.5" x14ac:dyDescent="0.35">
      <c r="A26" s="25" t="s">
        <v>33</v>
      </c>
      <c r="B26" s="4">
        <v>1935</v>
      </c>
      <c r="C26" s="4">
        <v>89</v>
      </c>
      <c r="D26" s="4">
        <v>405</v>
      </c>
      <c r="E26" s="5">
        <v>0.20899999999999999</v>
      </c>
      <c r="F26" s="4">
        <v>419</v>
      </c>
      <c r="G26" s="26">
        <v>0.42599999999999999</v>
      </c>
    </row>
    <row r="27" spans="1:7" ht="17.5" x14ac:dyDescent="0.35">
      <c r="A27" s="25" t="s">
        <v>34</v>
      </c>
      <c r="B27" s="4">
        <v>2151</v>
      </c>
      <c r="C27" s="4">
        <v>0</v>
      </c>
      <c r="D27" s="4">
        <v>528</v>
      </c>
      <c r="E27" s="5">
        <v>0.245</v>
      </c>
      <c r="F27" s="4">
        <v>1132</v>
      </c>
      <c r="G27" s="26">
        <v>0.77200000000000002</v>
      </c>
    </row>
    <row r="28" spans="1:7" ht="17.5" x14ac:dyDescent="0.35">
      <c r="A28" s="25" t="s">
        <v>35</v>
      </c>
      <c r="B28" s="4">
        <v>243</v>
      </c>
      <c r="C28" s="4">
        <v>4</v>
      </c>
      <c r="D28" s="4">
        <v>231</v>
      </c>
      <c r="E28" s="5">
        <v>0.95099999999999996</v>
      </c>
      <c r="F28" s="4">
        <v>12</v>
      </c>
      <c r="G28" s="26">
        <v>1</v>
      </c>
    </row>
    <row r="29" spans="1:7" ht="17.5" x14ac:dyDescent="0.35">
      <c r="A29" s="25" t="s">
        <v>36</v>
      </c>
      <c r="B29" s="4">
        <v>2598</v>
      </c>
      <c r="C29" s="4">
        <v>71</v>
      </c>
      <c r="D29" s="4">
        <v>2264</v>
      </c>
      <c r="E29" s="5">
        <v>0.871</v>
      </c>
      <c r="F29" s="4">
        <v>162</v>
      </c>
      <c r="G29" s="26">
        <v>0.93400000000000005</v>
      </c>
    </row>
    <row r="30" spans="1:7" ht="17.5" x14ac:dyDescent="0.35">
      <c r="A30" s="25" t="s">
        <v>37</v>
      </c>
      <c r="B30" s="4">
        <v>1669</v>
      </c>
      <c r="C30" s="4">
        <v>46</v>
      </c>
      <c r="D30" s="4">
        <v>1316</v>
      </c>
      <c r="E30" s="5">
        <v>0.78800000000000003</v>
      </c>
      <c r="F30" s="4">
        <v>191</v>
      </c>
      <c r="G30" s="26">
        <v>0.90300000000000002</v>
      </c>
    </row>
    <row r="31" spans="1:7" ht="17.5" x14ac:dyDescent="0.35">
      <c r="A31" s="25" t="s">
        <v>38</v>
      </c>
      <c r="B31" s="4">
        <v>1777</v>
      </c>
      <c r="C31" s="4">
        <v>77</v>
      </c>
      <c r="D31" s="4">
        <v>651</v>
      </c>
      <c r="E31" s="5">
        <v>0.36599999999999999</v>
      </c>
      <c r="F31" s="4">
        <v>625</v>
      </c>
      <c r="G31" s="26">
        <v>0.71799999999999997</v>
      </c>
    </row>
    <row r="32" spans="1:7" ht="17.5" x14ac:dyDescent="0.35">
      <c r="A32" s="25" t="s">
        <v>39</v>
      </c>
      <c r="B32" s="4">
        <v>1117</v>
      </c>
      <c r="C32" s="4">
        <v>42</v>
      </c>
      <c r="D32" s="4">
        <v>882</v>
      </c>
      <c r="E32" s="5">
        <v>0.79</v>
      </c>
      <c r="F32" s="4">
        <v>198</v>
      </c>
      <c r="G32" s="26">
        <v>0.96699999999999997</v>
      </c>
    </row>
    <row r="33" spans="1:7" ht="17.5" x14ac:dyDescent="0.35">
      <c r="A33" s="25" t="s">
        <v>40</v>
      </c>
      <c r="B33" s="4">
        <v>92</v>
      </c>
      <c r="C33" s="4">
        <v>5</v>
      </c>
      <c r="D33" s="4">
        <v>92</v>
      </c>
      <c r="E33" s="5">
        <v>1</v>
      </c>
      <c r="F33" s="4">
        <v>0</v>
      </c>
      <c r="G33" s="26">
        <v>1</v>
      </c>
    </row>
    <row r="34" spans="1:7" ht="17.5" x14ac:dyDescent="0.35">
      <c r="A34" s="25" t="s">
        <v>41</v>
      </c>
      <c r="B34" s="4">
        <v>1509</v>
      </c>
      <c r="C34" s="4">
        <v>131</v>
      </c>
      <c r="D34" s="4">
        <v>1194</v>
      </c>
      <c r="E34" s="5">
        <v>0.79100000000000004</v>
      </c>
      <c r="F34" s="4">
        <v>211</v>
      </c>
      <c r="G34" s="26">
        <v>0.93100000000000005</v>
      </c>
    </row>
    <row r="35" spans="1:7" ht="17.5" x14ac:dyDescent="0.35">
      <c r="A35" s="25" t="s">
        <v>42</v>
      </c>
      <c r="B35" s="4">
        <v>250</v>
      </c>
      <c r="C35" s="4">
        <v>36</v>
      </c>
      <c r="D35" s="4">
        <v>83</v>
      </c>
      <c r="E35" s="5">
        <v>0.33200000000000002</v>
      </c>
      <c r="F35" s="4">
        <v>115</v>
      </c>
      <c r="G35" s="26">
        <v>0.79200000000000004</v>
      </c>
    </row>
    <row r="36" spans="1:7" ht="17.5" x14ac:dyDescent="0.35">
      <c r="A36" s="25" t="s">
        <v>43</v>
      </c>
      <c r="B36" s="4">
        <v>354</v>
      </c>
      <c r="C36" s="4">
        <v>37</v>
      </c>
      <c r="D36" s="4">
        <v>352</v>
      </c>
      <c r="E36" s="5">
        <v>0.99399999999999999</v>
      </c>
      <c r="F36" s="4">
        <v>2</v>
      </c>
      <c r="G36" s="26">
        <v>1</v>
      </c>
    </row>
    <row r="37" spans="1:7" ht="17.5" x14ac:dyDescent="0.35">
      <c r="A37" s="25" t="s">
        <v>44</v>
      </c>
      <c r="B37" s="4">
        <v>170</v>
      </c>
      <c r="C37" s="4">
        <v>8</v>
      </c>
      <c r="D37" s="4">
        <v>159</v>
      </c>
      <c r="E37" s="5">
        <v>0.93500000000000005</v>
      </c>
      <c r="F37" s="4">
        <v>10</v>
      </c>
      <c r="G37" s="26">
        <v>0.99399999999999999</v>
      </c>
    </row>
    <row r="38" spans="1:7" ht="17.5" x14ac:dyDescent="0.35">
      <c r="A38" s="25" t="s">
        <v>45</v>
      </c>
      <c r="B38" s="4">
        <v>2968</v>
      </c>
      <c r="C38" s="4">
        <v>0</v>
      </c>
      <c r="D38" s="4">
        <v>2773</v>
      </c>
      <c r="E38" s="5">
        <v>0.93400000000000005</v>
      </c>
      <c r="F38" s="4">
        <v>139</v>
      </c>
      <c r="G38" s="26">
        <v>0.98099999999999998</v>
      </c>
    </row>
    <row r="39" spans="1:7" ht="17.5" x14ac:dyDescent="0.35">
      <c r="A39" s="25" t="s">
        <v>46</v>
      </c>
      <c r="B39" s="4">
        <v>774</v>
      </c>
      <c r="C39" s="4">
        <v>43</v>
      </c>
      <c r="D39" s="4">
        <v>740</v>
      </c>
      <c r="E39" s="5">
        <v>0.95599999999999996</v>
      </c>
      <c r="F39" s="4">
        <v>29</v>
      </c>
      <c r="G39" s="26">
        <v>0.99399999999999999</v>
      </c>
    </row>
    <row r="40" spans="1:7" ht="17.5" x14ac:dyDescent="0.35">
      <c r="A40" s="25" t="s">
        <v>47</v>
      </c>
      <c r="B40" s="4">
        <v>687</v>
      </c>
      <c r="C40" s="4">
        <v>31</v>
      </c>
      <c r="D40" s="4">
        <v>434</v>
      </c>
      <c r="E40" s="5">
        <v>0.63200000000000001</v>
      </c>
      <c r="F40" s="4">
        <v>150</v>
      </c>
      <c r="G40" s="26">
        <v>0.85</v>
      </c>
    </row>
    <row r="41" spans="1:7" ht="17.5" x14ac:dyDescent="0.35">
      <c r="A41" s="25" t="s">
        <v>48</v>
      </c>
      <c r="B41" s="4">
        <v>3283</v>
      </c>
      <c r="C41" s="4">
        <v>6</v>
      </c>
      <c r="D41" s="4">
        <v>1586</v>
      </c>
      <c r="E41" s="5">
        <v>0.48299999999999998</v>
      </c>
      <c r="F41" s="4">
        <v>775</v>
      </c>
      <c r="G41" s="26">
        <v>0.71899999999999997</v>
      </c>
    </row>
    <row r="42" spans="1:7" ht="17.5" x14ac:dyDescent="0.35">
      <c r="A42" s="25" t="s">
        <v>49</v>
      </c>
      <c r="B42" s="4">
        <v>1396</v>
      </c>
      <c r="C42" s="4">
        <v>50</v>
      </c>
      <c r="D42" s="4">
        <v>1109</v>
      </c>
      <c r="E42" s="5">
        <v>0.79400000000000004</v>
      </c>
      <c r="F42" s="4">
        <v>227</v>
      </c>
      <c r="G42" s="26">
        <v>0.95699999999999996</v>
      </c>
    </row>
    <row r="43" spans="1:7" ht="17.5" x14ac:dyDescent="0.35">
      <c r="A43" s="25" t="s">
        <v>50</v>
      </c>
      <c r="B43" s="4">
        <v>920</v>
      </c>
      <c r="C43" s="4">
        <v>26</v>
      </c>
      <c r="D43" s="4">
        <v>877</v>
      </c>
      <c r="E43" s="5">
        <v>0.95299999999999996</v>
      </c>
      <c r="F43" s="4">
        <v>38</v>
      </c>
      <c r="G43" s="26">
        <v>0.995</v>
      </c>
    </row>
    <row r="44" spans="1:7" ht="17.5" x14ac:dyDescent="0.35">
      <c r="A44" s="25" t="s">
        <v>51</v>
      </c>
      <c r="B44" s="4">
        <v>1304</v>
      </c>
      <c r="C44" s="4">
        <v>47</v>
      </c>
      <c r="D44" s="4">
        <v>818</v>
      </c>
      <c r="E44" s="5">
        <v>0.627</v>
      </c>
      <c r="F44" s="4">
        <v>213</v>
      </c>
      <c r="G44" s="26">
        <v>0.79100000000000004</v>
      </c>
    </row>
    <row r="45" spans="1:7" ht="17.5" x14ac:dyDescent="0.35">
      <c r="A45" s="25" t="s">
        <v>52</v>
      </c>
      <c r="B45" s="4">
        <v>5627</v>
      </c>
      <c r="C45" s="4">
        <v>0</v>
      </c>
      <c r="D45" s="4">
        <v>2564</v>
      </c>
      <c r="E45" s="5">
        <v>0.45600000000000002</v>
      </c>
      <c r="F45" s="4">
        <v>1773</v>
      </c>
      <c r="G45" s="26">
        <v>0.77100000000000002</v>
      </c>
    </row>
    <row r="46" spans="1:7" ht="17.5" x14ac:dyDescent="0.35">
      <c r="A46" s="25" t="s">
        <v>53</v>
      </c>
      <c r="B46" s="4">
        <v>83</v>
      </c>
      <c r="C46" s="4">
        <v>6</v>
      </c>
      <c r="D46" s="4">
        <v>0</v>
      </c>
      <c r="E46" s="5">
        <v>0</v>
      </c>
      <c r="F46" s="4">
        <v>8</v>
      </c>
      <c r="G46" s="26">
        <v>9.6000000000000002E-2</v>
      </c>
    </row>
    <row r="47" spans="1:7" ht="17.5" x14ac:dyDescent="0.35">
      <c r="A47" s="25" t="s">
        <v>54</v>
      </c>
      <c r="B47" s="4">
        <v>352</v>
      </c>
      <c r="C47" s="4">
        <v>15</v>
      </c>
      <c r="D47" s="4">
        <v>326</v>
      </c>
      <c r="E47" s="5">
        <v>0.92600000000000005</v>
      </c>
      <c r="F47" s="4">
        <v>17</v>
      </c>
      <c r="G47" s="26">
        <v>0.97399999999999998</v>
      </c>
    </row>
    <row r="48" spans="1:7" ht="17.5" x14ac:dyDescent="0.35">
      <c r="A48" s="25" t="s">
        <v>55</v>
      </c>
      <c r="B48" s="6"/>
      <c r="C48" s="6"/>
      <c r="D48" s="6"/>
      <c r="E48" s="9">
        <v>0</v>
      </c>
      <c r="F48" s="6"/>
      <c r="G48" s="50">
        <v>0</v>
      </c>
    </row>
    <row r="49" spans="1:8" ht="17.5" x14ac:dyDescent="0.35">
      <c r="A49" s="25" t="s">
        <v>56</v>
      </c>
      <c r="B49" s="4">
        <v>81</v>
      </c>
      <c r="C49" s="4">
        <v>9</v>
      </c>
      <c r="D49" s="4">
        <v>74</v>
      </c>
      <c r="E49" s="5">
        <v>0.91400000000000003</v>
      </c>
      <c r="F49" s="4">
        <v>5</v>
      </c>
      <c r="G49" s="26">
        <v>0.97499999999999998</v>
      </c>
    </row>
    <row r="50" spans="1:8" ht="17.5" x14ac:dyDescent="0.35">
      <c r="A50" s="25" t="s">
        <v>57</v>
      </c>
      <c r="B50" s="4">
        <v>1984</v>
      </c>
      <c r="C50" s="4">
        <v>105</v>
      </c>
      <c r="D50" s="4">
        <v>55</v>
      </c>
      <c r="E50" s="5">
        <v>2.8000000000000001E-2</v>
      </c>
      <c r="F50" s="4">
        <v>142</v>
      </c>
      <c r="G50" s="26">
        <v>9.9000000000000005E-2</v>
      </c>
    </row>
    <row r="51" spans="1:8" ht="17.5" x14ac:dyDescent="0.35">
      <c r="A51" s="25" t="s">
        <v>58</v>
      </c>
      <c r="B51" s="4">
        <v>9366</v>
      </c>
      <c r="C51" s="4">
        <v>341</v>
      </c>
      <c r="D51" s="4">
        <v>7344</v>
      </c>
      <c r="E51" s="5">
        <v>0.78400000000000003</v>
      </c>
      <c r="F51" s="4">
        <v>1359</v>
      </c>
      <c r="G51" s="26">
        <v>0.92900000000000005</v>
      </c>
    </row>
    <row r="52" spans="1:8" ht="17.5" x14ac:dyDescent="0.35">
      <c r="A52" s="25" t="s">
        <v>59</v>
      </c>
      <c r="B52" s="4">
        <v>566</v>
      </c>
      <c r="C52" s="4">
        <v>32</v>
      </c>
      <c r="D52" s="4">
        <v>566</v>
      </c>
      <c r="E52" s="5">
        <v>1</v>
      </c>
      <c r="F52" s="4">
        <v>0</v>
      </c>
      <c r="G52" s="26">
        <v>1</v>
      </c>
    </row>
    <row r="53" spans="1:8" ht="17.5" x14ac:dyDescent="0.35">
      <c r="A53" s="25" t="s">
        <v>60</v>
      </c>
      <c r="B53" s="4">
        <v>1130</v>
      </c>
      <c r="C53" s="4">
        <v>119</v>
      </c>
      <c r="D53" s="4">
        <v>942</v>
      </c>
      <c r="E53" s="5">
        <v>0.83399999999999996</v>
      </c>
      <c r="F53" s="4">
        <v>149</v>
      </c>
      <c r="G53" s="26">
        <v>0.96499999999999997</v>
      </c>
    </row>
    <row r="54" spans="1:8" ht="17.5" x14ac:dyDescent="0.35">
      <c r="A54" s="25" t="s">
        <v>61</v>
      </c>
      <c r="B54" s="6"/>
      <c r="C54" s="6"/>
      <c r="D54" s="6"/>
      <c r="E54" s="9">
        <v>0</v>
      </c>
      <c r="F54" s="6"/>
      <c r="G54" s="50">
        <v>0</v>
      </c>
    </row>
    <row r="55" spans="1:8" ht="17.5" x14ac:dyDescent="0.35">
      <c r="A55" s="25" t="s">
        <v>62</v>
      </c>
      <c r="B55" s="4">
        <v>99</v>
      </c>
      <c r="C55" s="4">
        <v>10</v>
      </c>
      <c r="D55" s="4">
        <v>88</v>
      </c>
      <c r="E55" s="5">
        <v>0.88900000000000001</v>
      </c>
      <c r="F55" s="4">
        <v>10</v>
      </c>
      <c r="G55" s="26">
        <v>0.99</v>
      </c>
    </row>
    <row r="56" spans="1:8" ht="17.5" x14ac:dyDescent="0.35">
      <c r="A56" s="25" t="s">
        <v>63</v>
      </c>
      <c r="B56" s="4">
        <v>1820</v>
      </c>
      <c r="C56" s="4">
        <v>97</v>
      </c>
      <c r="D56" s="4">
        <v>29</v>
      </c>
      <c r="E56" s="5">
        <v>1.6E-2</v>
      </c>
      <c r="F56" s="4">
        <v>111</v>
      </c>
      <c r="G56" s="26">
        <v>7.6999999999999999E-2</v>
      </c>
    </row>
    <row r="57" spans="1:8" ht="17.5" x14ac:dyDescent="0.35">
      <c r="A57" s="25" t="s">
        <v>64</v>
      </c>
      <c r="B57" s="4">
        <v>1582</v>
      </c>
      <c r="C57" s="4">
        <v>40</v>
      </c>
      <c r="D57" s="4">
        <v>969</v>
      </c>
      <c r="E57" s="5">
        <v>0.61299999999999999</v>
      </c>
      <c r="F57" s="4">
        <v>429</v>
      </c>
      <c r="G57" s="26">
        <v>0.88400000000000001</v>
      </c>
    </row>
    <row r="58" spans="1:8" ht="17.5" x14ac:dyDescent="0.35">
      <c r="A58" s="25" t="s">
        <v>65</v>
      </c>
      <c r="B58" s="4">
        <v>356</v>
      </c>
      <c r="C58" s="4">
        <v>32</v>
      </c>
      <c r="D58" s="4">
        <v>305</v>
      </c>
      <c r="E58" s="5">
        <v>0.85699999999999998</v>
      </c>
      <c r="F58" s="4">
        <v>27</v>
      </c>
      <c r="G58" s="26">
        <v>0.93300000000000005</v>
      </c>
    </row>
    <row r="59" spans="1:8" ht="18" thickBot="1" x14ac:dyDescent="0.4">
      <c r="A59" s="28" t="s">
        <v>66</v>
      </c>
      <c r="B59" s="29">
        <v>125</v>
      </c>
      <c r="C59" s="29">
        <v>13</v>
      </c>
      <c r="D59" s="29">
        <v>120</v>
      </c>
      <c r="E59" s="30">
        <v>0.96</v>
      </c>
      <c r="F59" s="29">
        <v>3</v>
      </c>
      <c r="G59" s="31">
        <v>0.98399999999999999</v>
      </c>
    </row>
    <row r="60" spans="1:8" ht="18.5" thickBot="1" x14ac:dyDescent="0.45">
      <c r="A60" s="32" t="s">
        <v>67</v>
      </c>
      <c r="B60" s="33">
        <f>SUM(B7:B59)</f>
        <v>89937</v>
      </c>
      <c r="C60" s="34">
        <f>SUM(C7:C59)</f>
        <v>3030</v>
      </c>
      <c r="D60" s="35">
        <f>SUM(D7:D59)</f>
        <v>58821</v>
      </c>
      <c r="E60" s="36">
        <f>D60/B60</f>
        <v>0.6540244838053304</v>
      </c>
      <c r="F60" s="37">
        <f>SUM(F7:F59)</f>
        <v>16324</v>
      </c>
      <c r="G60" s="36">
        <f>(D60+F60)/B60</f>
        <v>0.83552931496491989</v>
      </c>
    </row>
    <row r="62" spans="1:8" ht="18" x14ac:dyDescent="0.4">
      <c r="A62" s="41" t="s">
        <v>70</v>
      </c>
      <c r="B62" s="42"/>
      <c r="C62" s="60">
        <v>43069</v>
      </c>
      <c r="D62" s="60"/>
    </row>
    <row r="64" spans="1:8" ht="17.5" x14ac:dyDescent="0.35">
      <c r="A64" s="8"/>
      <c r="B64" s="7" t="s">
        <v>71</v>
      </c>
      <c r="C64" s="7"/>
      <c r="D64" s="7"/>
      <c r="E64" s="7"/>
      <c r="F64" s="7"/>
      <c r="G64" s="7"/>
      <c r="H64" s="7"/>
    </row>
  </sheetData>
  <mergeCells count="4">
    <mergeCell ref="A1:G1"/>
    <mergeCell ref="B2:G2"/>
    <mergeCell ref="C3:G3"/>
    <mergeCell ref="C62:D62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36328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20</v>
      </c>
      <c r="B7" s="22">
        <v>1198</v>
      </c>
      <c r="C7" s="22">
        <v>34</v>
      </c>
      <c r="D7" s="22">
        <v>346</v>
      </c>
      <c r="E7" s="23">
        <v>0.28899999999999998</v>
      </c>
      <c r="F7" s="22">
        <v>623</v>
      </c>
      <c r="G7" s="24">
        <v>0.80900000000000005</v>
      </c>
    </row>
    <row r="8" spans="1:7" ht="17.5" x14ac:dyDescent="0.35">
      <c r="A8" s="25" t="s">
        <v>33</v>
      </c>
      <c r="B8" s="4">
        <v>1935</v>
      </c>
      <c r="C8" s="4">
        <v>89</v>
      </c>
      <c r="D8" s="4">
        <v>405</v>
      </c>
      <c r="E8" s="5">
        <v>0.20899999999999999</v>
      </c>
      <c r="F8" s="4">
        <v>419</v>
      </c>
      <c r="G8" s="26">
        <v>0.42599999999999999</v>
      </c>
    </row>
    <row r="9" spans="1:7" ht="17.5" x14ac:dyDescent="0.35">
      <c r="A9" s="25" t="s">
        <v>35</v>
      </c>
      <c r="B9" s="4">
        <v>243</v>
      </c>
      <c r="C9" s="4">
        <v>4</v>
      </c>
      <c r="D9" s="4">
        <v>231</v>
      </c>
      <c r="E9" s="5">
        <v>0.95099999999999996</v>
      </c>
      <c r="F9" s="4">
        <v>12</v>
      </c>
      <c r="G9" s="26">
        <v>1</v>
      </c>
    </row>
    <row r="10" spans="1:7" ht="17.5" x14ac:dyDescent="0.35">
      <c r="A10" s="25" t="s">
        <v>44</v>
      </c>
      <c r="B10" s="4">
        <v>170</v>
      </c>
      <c r="C10" s="4">
        <v>8</v>
      </c>
      <c r="D10" s="4">
        <v>159</v>
      </c>
      <c r="E10" s="5">
        <v>0.93500000000000005</v>
      </c>
      <c r="F10" s="4">
        <v>10</v>
      </c>
      <c r="G10" s="26">
        <v>0.99399999999999999</v>
      </c>
    </row>
    <row r="11" spans="1:7" ht="17.5" x14ac:dyDescent="0.35">
      <c r="A11" s="25" t="s">
        <v>45</v>
      </c>
      <c r="B11" s="2">
        <v>2968</v>
      </c>
      <c r="C11" s="2">
        <v>0</v>
      </c>
      <c r="D11" s="2">
        <v>2773</v>
      </c>
      <c r="E11" s="3">
        <v>0.93400000000000005</v>
      </c>
      <c r="F11" s="2">
        <v>139</v>
      </c>
      <c r="G11" s="27">
        <v>0.98099999999999998</v>
      </c>
    </row>
    <row r="12" spans="1:7" ht="17.5" x14ac:dyDescent="0.35">
      <c r="A12" s="25" t="s">
        <v>48</v>
      </c>
      <c r="B12" s="4">
        <v>3283</v>
      </c>
      <c r="C12" s="4">
        <v>6</v>
      </c>
      <c r="D12" s="4">
        <v>1586</v>
      </c>
      <c r="E12" s="5">
        <v>0.48299999999999998</v>
      </c>
      <c r="F12" s="4">
        <v>775</v>
      </c>
      <c r="G12" s="26">
        <v>0.71899999999999997</v>
      </c>
    </row>
    <row r="13" spans="1:7" ht="17.5" x14ac:dyDescent="0.35">
      <c r="A13" s="25" t="s">
        <v>53</v>
      </c>
      <c r="B13" s="4">
        <v>83</v>
      </c>
      <c r="C13" s="4">
        <v>6</v>
      </c>
      <c r="D13" s="4">
        <v>0</v>
      </c>
      <c r="E13" s="5">
        <v>0</v>
      </c>
      <c r="F13" s="4">
        <v>8</v>
      </c>
      <c r="G13" s="26">
        <v>9.6000000000000002E-2</v>
      </c>
    </row>
    <row r="14" spans="1:7" ht="17.5" x14ac:dyDescent="0.35">
      <c r="A14" s="25" t="s">
        <v>54</v>
      </c>
      <c r="B14" s="4">
        <v>352</v>
      </c>
      <c r="C14" s="4">
        <v>15</v>
      </c>
      <c r="D14" s="4">
        <v>326</v>
      </c>
      <c r="E14" s="5">
        <v>0.92600000000000005</v>
      </c>
      <c r="F14" s="4">
        <v>17</v>
      </c>
      <c r="G14" s="26">
        <v>0.97399999999999998</v>
      </c>
    </row>
    <row r="15" spans="1:7" ht="17.5" x14ac:dyDescent="0.35">
      <c r="A15" s="25" t="s">
        <v>61</v>
      </c>
      <c r="B15" s="6"/>
      <c r="C15" s="6"/>
      <c r="D15" s="6"/>
      <c r="E15" s="9"/>
      <c r="F15" s="6"/>
      <c r="G15" s="50"/>
    </row>
    <row r="16" spans="1:7" ht="18" thickBot="1" x14ac:dyDescent="0.4">
      <c r="A16" s="28" t="s">
        <v>62</v>
      </c>
      <c r="B16" s="29">
        <v>99</v>
      </c>
      <c r="C16" s="29">
        <v>10</v>
      </c>
      <c r="D16" s="29">
        <v>88</v>
      </c>
      <c r="E16" s="30">
        <v>0.88900000000000001</v>
      </c>
      <c r="F16" s="29">
        <v>10</v>
      </c>
      <c r="G16" s="31">
        <v>0.99</v>
      </c>
    </row>
    <row r="17" spans="1:7" ht="36.5" thickBot="1" x14ac:dyDescent="0.45">
      <c r="A17" s="43" t="s">
        <v>69</v>
      </c>
      <c r="B17" s="39">
        <f>SUM(B7:B16)</f>
        <v>10331</v>
      </c>
      <c r="C17" s="39">
        <f>SUM(C7:C16)</f>
        <v>172</v>
      </c>
      <c r="D17" s="38">
        <f>SUM(D7:D16)</f>
        <v>5914</v>
      </c>
      <c r="E17" s="40">
        <f>D17/B17</f>
        <v>0.57245184396476623</v>
      </c>
      <c r="F17" s="38">
        <f>SUM(F7:F16)</f>
        <v>2013</v>
      </c>
      <c r="G17" s="40">
        <f>(D17+F17)/B17</f>
        <v>0.76730229406640205</v>
      </c>
    </row>
    <row r="19" spans="1:7" ht="18" x14ac:dyDescent="0.4">
      <c r="A19" s="41" t="s">
        <v>70</v>
      </c>
      <c r="B19" s="42"/>
      <c r="C19" s="60">
        <v>43069</v>
      </c>
      <c r="D19" s="60"/>
    </row>
    <row r="21" spans="1:7" ht="17.5" x14ac:dyDescent="0.35">
      <c r="A21" s="8"/>
      <c r="B21" s="7" t="s">
        <v>71</v>
      </c>
      <c r="C21" s="7"/>
      <c r="D21" s="7"/>
      <c r="E21" s="7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21</v>
      </c>
      <c r="B7" s="22">
        <v>189</v>
      </c>
      <c r="C7" s="22">
        <v>85</v>
      </c>
      <c r="D7" s="22">
        <v>122</v>
      </c>
      <c r="E7" s="23">
        <v>0.64600000000000002</v>
      </c>
      <c r="F7" s="22">
        <v>45</v>
      </c>
      <c r="G7" s="24">
        <v>0.88400000000000001</v>
      </c>
    </row>
    <row r="8" spans="1:7" ht="17.5" x14ac:dyDescent="0.35">
      <c r="A8" s="25" t="s">
        <v>22</v>
      </c>
      <c r="B8" s="4">
        <v>265</v>
      </c>
      <c r="C8" s="4">
        <v>15</v>
      </c>
      <c r="D8" s="4">
        <v>225</v>
      </c>
      <c r="E8" s="5">
        <v>0.84899999999999998</v>
      </c>
      <c r="F8" s="4">
        <v>34</v>
      </c>
      <c r="G8" s="26">
        <v>0.97699999999999998</v>
      </c>
    </row>
    <row r="9" spans="1:7" ht="17.5" x14ac:dyDescent="0.35">
      <c r="A9" s="25" t="s">
        <v>34</v>
      </c>
      <c r="B9" s="4">
        <v>2151</v>
      </c>
      <c r="C9" s="4">
        <v>0</v>
      </c>
      <c r="D9" s="4">
        <v>528</v>
      </c>
      <c r="E9" s="5">
        <v>0.245</v>
      </c>
      <c r="F9" s="4">
        <v>1132</v>
      </c>
      <c r="G9" s="26">
        <v>0.77200000000000002</v>
      </c>
    </row>
    <row r="10" spans="1:7" ht="17.5" x14ac:dyDescent="0.35">
      <c r="A10" s="25" t="s">
        <v>52</v>
      </c>
      <c r="B10" s="4">
        <v>5627</v>
      </c>
      <c r="C10" s="4">
        <v>0</v>
      </c>
      <c r="D10" s="4">
        <v>2564</v>
      </c>
      <c r="E10" s="5">
        <v>0.45600000000000002</v>
      </c>
      <c r="F10" s="4">
        <v>1773</v>
      </c>
      <c r="G10" s="26">
        <v>0.77100000000000002</v>
      </c>
    </row>
    <row r="11" spans="1:7" ht="17.5" x14ac:dyDescent="0.35">
      <c r="A11" s="25" t="s">
        <v>60</v>
      </c>
      <c r="B11" s="4">
        <v>1130</v>
      </c>
      <c r="C11" s="4">
        <v>119</v>
      </c>
      <c r="D11" s="4">
        <v>942</v>
      </c>
      <c r="E11" s="5">
        <v>0.83399999999999996</v>
      </c>
      <c r="F11" s="4">
        <v>149</v>
      </c>
      <c r="G11" s="26">
        <v>0.96499999999999997</v>
      </c>
    </row>
    <row r="12" spans="1:7" ht="18" thickBot="1" x14ac:dyDescent="0.4">
      <c r="A12" s="28" t="s">
        <v>65</v>
      </c>
      <c r="B12" s="29">
        <v>356</v>
      </c>
      <c r="C12" s="29">
        <v>32</v>
      </c>
      <c r="D12" s="29">
        <v>305</v>
      </c>
      <c r="E12" s="30">
        <v>0.85699999999999998</v>
      </c>
      <c r="F12" s="29">
        <v>27</v>
      </c>
      <c r="G12" s="31">
        <v>0.93300000000000005</v>
      </c>
    </row>
    <row r="13" spans="1:7" ht="36.5" thickBot="1" x14ac:dyDescent="0.45">
      <c r="A13" s="43" t="s">
        <v>69</v>
      </c>
      <c r="B13" s="39">
        <f>SUM(B7:B12)</f>
        <v>9718</v>
      </c>
      <c r="C13" s="39">
        <f>SUM(C7:C12)</f>
        <v>251</v>
      </c>
      <c r="D13" s="38">
        <f>SUM(D7:D12)</f>
        <v>4686</v>
      </c>
      <c r="E13" s="40">
        <f>D13/B13</f>
        <v>0.48219798312409962</v>
      </c>
      <c r="F13" s="38">
        <f>SUM(F7:F12)</f>
        <v>3160</v>
      </c>
      <c r="G13" s="40">
        <f>(D13+F13)/B13</f>
        <v>0.80736777114632641</v>
      </c>
    </row>
    <row r="15" spans="1:7" ht="18" x14ac:dyDescent="0.4">
      <c r="A15" s="41" t="s">
        <v>70</v>
      </c>
      <c r="B15" s="42"/>
      <c r="C15" s="60">
        <v>43069</v>
      </c>
      <c r="D15" s="60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15</v>
      </c>
      <c r="B7" s="22">
        <v>1051</v>
      </c>
      <c r="C7" s="22">
        <v>101</v>
      </c>
      <c r="D7" s="22">
        <v>917</v>
      </c>
      <c r="E7" s="23">
        <v>0.873</v>
      </c>
      <c r="F7" s="22">
        <v>63</v>
      </c>
      <c r="G7" s="24">
        <v>0.93200000000000005</v>
      </c>
    </row>
    <row r="8" spans="1:7" ht="17.5" x14ac:dyDescent="0.35">
      <c r="A8" s="25" t="s">
        <v>23</v>
      </c>
      <c r="B8" s="4">
        <v>5275</v>
      </c>
      <c r="C8" s="4">
        <v>214</v>
      </c>
      <c r="D8" s="4">
        <v>3727</v>
      </c>
      <c r="E8" s="5">
        <v>0.70699999999999996</v>
      </c>
      <c r="F8" s="4">
        <v>901</v>
      </c>
      <c r="G8" s="26">
        <v>0.877</v>
      </c>
    </row>
    <row r="9" spans="1:7" ht="17.5" x14ac:dyDescent="0.35">
      <c r="A9" s="25" t="s">
        <v>24</v>
      </c>
      <c r="B9" s="4">
        <v>2317</v>
      </c>
      <c r="C9" s="4">
        <v>0</v>
      </c>
      <c r="D9" s="4">
        <v>2173</v>
      </c>
      <c r="E9" s="5">
        <v>0.93799999999999994</v>
      </c>
      <c r="F9" s="4">
        <v>93</v>
      </c>
      <c r="G9" s="26">
        <v>0.97799999999999998</v>
      </c>
    </row>
    <row r="10" spans="1:7" ht="17.5" x14ac:dyDescent="0.35">
      <c r="A10" s="25" t="s">
        <v>31</v>
      </c>
      <c r="B10" s="4">
        <v>1187</v>
      </c>
      <c r="C10" s="4">
        <v>56</v>
      </c>
      <c r="D10" s="4">
        <v>1062</v>
      </c>
      <c r="E10" s="5">
        <v>0.89500000000000002</v>
      </c>
      <c r="F10" s="4">
        <v>82</v>
      </c>
      <c r="G10" s="26">
        <v>0.96399999999999997</v>
      </c>
    </row>
    <row r="11" spans="1:7" ht="17.5" x14ac:dyDescent="0.35">
      <c r="A11" s="25" t="s">
        <v>39</v>
      </c>
      <c r="B11" s="4">
        <v>1117</v>
      </c>
      <c r="C11" s="4">
        <v>42</v>
      </c>
      <c r="D11" s="4">
        <v>882</v>
      </c>
      <c r="E11" s="5">
        <v>0.79</v>
      </c>
      <c r="F11" s="4">
        <v>198</v>
      </c>
      <c r="G11" s="26">
        <v>0.96699999999999997</v>
      </c>
    </row>
    <row r="12" spans="1:7" ht="17.5" x14ac:dyDescent="0.35">
      <c r="A12" s="25" t="s">
        <v>41</v>
      </c>
      <c r="B12" s="4">
        <v>1509</v>
      </c>
      <c r="C12" s="4">
        <v>131</v>
      </c>
      <c r="D12" s="4">
        <v>1194</v>
      </c>
      <c r="E12" s="5">
        <v>0.79100000000000004</v>
      </c>
      <c r="F12" s="4">
        <v>211</v>
      </c>
      <c r="G12" s="26">
        <v>0.93100000000000005</v>
      </c>
    </row>
    <row r="13" spans="1:7" ht="17.5" x14ac:dyDescent="0.35">
      <c r="A13" s="25" t="s">
        <v>55</v>
      </c>
      <c r="B13" s="6"/>
      <c r="C13" s="6"/>
      <c r="D13" s="6"/>
      <c r="E13" s="9">
        <v>0</v>
      </c>
      <c r="F13" s="6"/>
      <c r="G13" s="50">
        <v>0</v>
      </c>
    </row>
    <row r="14" spans="1:7" ht="18" thickBot="1" x14ac:dyDescent="0.4">
      <c r="A14" s="28" t="s">
        <v>57</v>
      </c>
      <c r="B14" s="29">
        <v>1984</v>
      </c>
      <c r="C14" s="29">
        <v>105</v>
      </c>
      <c r="D14" s="29">
        <v>55</v>
      </c>
      <c r="E14" s="30">
        <v>2.8000000000000001E-2</v>
      </c>
      <c r="F14" s="29">
        <v>142</v>
      </c>
      <c r="G14" s="31">
        <v>9.9000000000000005E-2</v>
      </c>
    </row>
    <row r="15" spans="1:7" ht="36.5" thickBot="1" x14ac:dyDescent="0.45">
      <c r="A15" s="49" t="s">
        <v>69</v>
      </c>
      <c r="B15" s="44">
        <f>SUM(B7:B14)</f>
        <v>14440</v>
      </c>
      <c r="C15" s="47">
        <f>SUM(C7:C14)</f>
        <v>649</v>
      </c>
      <c r="D15" s="44">
        <f>SUM(D7:D14)</f>
        <v>10010</v>
      </c>
      <c r="E15" s="48">
        <f>D15/B15</f>
        <v>0.69321329639889195</v>
      </c>
      <c r="F15" s="44">
        <f>SUM(F7:F14)</f>
        <v>1690</v>
      </c>
      <c r="G15" s="48">
        <f>(D15+F15)/B15</f>
        <v>0.81024930747922441</v>
      </c>
    </row>
    <row r="16" spans="1:7" x14ac:dyDescent="0.35">
      <c r="B16" s="45"/>
    </row>
    <row r="17" spans="1:6" ht="18" x14ac:dyDescent="0.4">
      <c r="A17" s="41" t="s">
        <v>70</v>
      </c>
      <c r="B17" s="42"/>
      <c r="C17" s="60">
        <v>43069</v>
      </c>
      <c r="D17" s="60"/>
    </row>
    <row r="19" spans="1:6" ht="17.5" x14ac:dyDescent="0.35">
      <c r="A19" s="8"/>
      <c r="B19" s="7" t="s">
        <v>71</v>
      </c>
      <c r="C19" s="7"/>
      <c r="D19" s="7"/>
      <c r="E19" s="7"/>
      <c r="F19" s="1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16</v>
      </c>
      <c r="B7" s="22">
        <v>793</v>
      </c>
      <c r="C7" s="22">
        <v>16</v>
      </c>
      <c r="D7" s="22">
        <v>691</v>
      </c>
      <c r="E7" s="23">
        <v>0.871</v>
      </c>
      <c r="F7" s="22">
        <v>72</v>
      </c>
      <c r="G7" s="24">
        <v>0.96199999999999997</v>
      </c>
    </row>
    <row r="8" spans="1:7" ht="17.5" x14ac:dyDescent="0.35">
      <c r="A8" s="25" t="s">
        <v>19</v>
      </c>
      <c r="B8" s="4">
        <v>1412</v>
      </c>
      <c r="C8" s="4">
        <v>77</v>
      </c>
      <c r="D8" s="4">
        <v>1036</v>
      </c>
      <c r="E8" s="5">
        <v>0.73399999999999999</v>
      </c>
      <c r="F8" s="4">
        <v>225</v>
      </c>
      <c r="G8" s="26">
        <v>0.89300000000000002</v>
      </c>
    </row>
    <row r="9" spans="1:7" ht="17.5" x14ac:dyDescent="0.35">
      <c r="A9" s="25" t="s">
        <v>32</v>
      </c>
      <c r="B9" s="4">
        <v>1589</v>
      </c>
      <c r="C9" s="4">
        <v>52</v>
      </c>
      <c r="D9" s="4">
        <v>1213</v>
      </c>
      <c r="E9" s="5">
        <v>0.76300000000000001</v>
      </c>
      <c r="F9" s="4">
        <v>210</v>
      </c>
      <c r="G9" s="26">
        <v>0.89600000000000002</v>
      </c>
    </row>
    <row r="10" spans="1:7" ht="17.5" x14ac:dyDescent="0.35">
      <c r="A10" s="25" t="s">
        <v>40</v>
      </c>
      <c r="B10" s="4">
        <v>92</v>
      </c>
      <c r="C10" s="4">
        <v>5</v>
      </c>
      <c r="D10" s="4">
        <v>92</v>
      </c>
      <c r="E10" s="5">
        <v>1</v>
      </c>
      <c r="F10" s="4">
        <v>0</v>
      </c>
      <c r="G10" s="26">
        <v>1</v>
      </c>
    </row>
    <row r="11" spans="1:7" ht="17.5" x14ac:dyDescent="0.35">
      <c r="A11" s="25" t="s">
        <v>42</v>
      </c>
      <c r="B11" s="4">
        <v>250</v>
      </c>
      <c r="C11" s="4">
        <v>36</v>
      </c>
      <c r="D11" s="4">
        <v>83</v>
      </c>
      <c r="E11" s="5">
        <v>0.33200000000000002</v>
      </c>
      <c r="F11" s="4">
        <v>115</v>
      </c>
      <c r="G11" s="26">
        <v>0.79200000000000004</v>
      </c>
    </row>
    <row r="12" spans="1:7" ht="17.5" x14ac:dyDescent="0.35">
      <c r="A12" s="25" t="s">
        <v>46</v>
      </c>
      <c r="B12" s="4">
        <v>774</v>
      </c>
      <c r="C12" s="4">
        <v>43</v>
      </c>
      <c r="D12" s="4">
        <v>740</v>
      </c>
      <c r="E12" s="5">
        <v>0.95599999999999996</v>
      </c>
      <c r="F12" s="4">
        <v>29</v>
      </c>
      <c r="G12" s="26">
        <v>0.99399999999999999</v>
      </c>
    </row>
    <row r="13" spans="1:7" ht="17.5" x14ac:dyDescent="0.35">
      <c r="A13" s="25" t="s">
        <v>50</v>
      </c>
      <c r="B13" s="4">
        <v>920</v>
      </c>
      <c r="C13" s="4">
        <v>26</v>
      </c>
      <c r="D13" s="4">
        <v>877</v>
      </c>
      <c r="E13" s="5">
        <v>0.95299999999999996</v>
      </c>
      <c r="F13" s="4">
        <v>38</v>
      </c>
      <c r="G13" s="26">
        <v>0.995</v>
      </c>
    </row>
    <row r="14" spans="1:7" ht="17.5" x14ac:dyDescent="0.35">
      <c r="A14" s="25" t="s">
        <v>56</v>
      </c>
      <c r="B14" s="4">
        <v>81</v>
      </c>
      <c r="C14" s="4">
        <v>9</v>
      </c>
      <c r="D14" s="4">
        <v>74</v>
      </c>
      <c r="E14" s="5">
        <v>0.91400000000000003</v>
      </c>
      <c r="F14" s="4">
        <v>5</v>
      </c>
      <c r="G14" s="26">
        <v>0.97499999999999998</v>
      </c>
    </row>
    <row r="15" spans="1:7" ht="17.5" x14ac:dyDescent="0.35">
      <c r="A15" s="25" t="s">
        <v>58</v>
      </c>
      <c r="B15" s="4">
        <v>9366</v>
      </c>
      <c r="C15" s="4">
        <v>341</v>
      </c>
      <c r="D15" s="4">
        <v>7344</v>
      </c>
      <c r="E15" s="5">
        <v>0.78400000000000003</v>
      </c>
      <c r="F15" s="4">
        <v>1359</v>
      </c>
      <c r="G15" s="26">
        <v>0.92900000000000005</v>
      </c>
    </row>
    <row r="16" spans="1:7" ht="17.5" x14ac:dyDescent="0.35">
      <c r="A16" s="25" t="s">
        <v>59</v>
      </c>
      <c r="B16" s="4">
        <v>566</v>
      </c>
      <c r="C16" s="4">
        <v>32</v>
      </c>
      <c r="D16" s="4">
        <v>566</v>
      </c>
      <c r="E16" s="5">
        <v>1</v>
      </c>
      <c r="F16" s="4">
        <v>0</v>
      </c>
      <c r="G16" s="26">
        <v>1</v>
      </c>
    </row>
    <row r="17" spans="1:7" ht="18" thickBot="1" x14ac:dyDescent="0.4">
      <c r="A17" s="28" t="s">
        <v>66</v>
      </c>
      <c r="B17" s="29">
        <v>125</v>
      </c>
      <c r="C17" s="29">
        <v>13</v>
      </c>
      <c r="D17" s="29">
        <v>120</v>
      </c>
      <c r="E17" s="30">
        <v>0.96</v>
      </c>
      <c r="F17" s="29">
        <v>3</v>
      </c>
      <c r="G17" s="31">
        <v>0.98399999999999999</v>
      </c>
    </row>
    <row r="18" spans="1:7" ht="36.5" thickBot="1" x14ac:dyDescent="0.45">
      <c r="A18" s="43" t="s">
        <v>69</v>
      </c>
      <c r="B18" s="39">
        <f>SUM(B7:B17)</f>
        <v>15968</v>
      </c>
      <c r="C18" s="39">
        <f>SUM(C7:C17)</f>
        <v>650</v>
      </c>
      <c r="D18" s="38">
        <f>SUM(D7:D17)</f>
        <v>12836</v>
      </c>
      <c r="E18" s="40">
        <f>D18/B18</f>
        <v>0.80385771543086171</v>
      </c>
      <c r="F18" s="38">
        <f>SUM(F7:F17)</f>
        <v>2056</v>
      </c>
      <c r="G18" s="40">
        <f>(D18+F18)/B18</f>
        <v>0.93261523046092187</v>
      </c>
    </row>
    <row r="20" spans="1:7" ht="18" x14ac:dyDescent="0.4">
      <c r="A20" s="41" t="s">
        <v>70</v>
      </c>
      <c r="B20" s="42"/>
      <c r="C20" s="60">
        <v>43069</v>
      </c>
      <c r="D20" s="60"/>
    </row>
    <row r="22" spans="1:7" ht="17.5" x14ac:dyDescent="0.35">
      <c r="A22" s="1"/>
      <c r="B22" s="7"/>
      <c r="C22" s="7"/>
      <c r="D22" s="7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26</v>
      </c>
      <c r="B7" s="22">
        <v>1117</v>
      </c>
      <c r="C7" s="22">
        <v>47</v>
      </c>
      <c r="D7" s="22">
        <v>1057</v>
      </c>
      <c r="E7" s="23">
        <v>0.94599999999999995</v>
      </c>
      <c r="F7" s="22">
        <v>40</v>
      </c>
      <c r="G7" s="24">
        <v>0.98199999999999998</v>
      </c>
    </row>
    <row r="8" spans="1:7" ht="17.5" x14ac:dyDescent="0.35">
      <c r="A8" s="25" t="s">
        <v>28</v>
      </c>
      <c r="B8" s="4">
        <v>3818</v>
      </c>
      <c r="C8" s="4">
        <v>90</v>
      </c>
      <c r="D8" s="4">
        <v>3353</v>
      </c>
      <c r="E8" s="5">
        <v>0.878</v>
      </c>
      <c r="F8" s="4">
        <v>335</v>
      </c>
      <c r="G8" s="26">
        <v>0.96599999999999997</v>
      </c>
    </row>
    <row r="9" spans="1:7" ht="17.5" x14ac:dyDescent="0.35">
      <c r="A9" s="25" t="s">
        <v>29</v>
      </c>
      <c r="B9" s="4">
        <v>1316</v>
      </c>
      <c r="C9" s="4">
        <v>5</v>
      </c>
      <c r="D9" s="4">
        <v>611</v>
      </c>
      <c r="E9" s="5">
        <v>0.46400000000000002</v>
      </c>
      <c r="F9" s="4">
        <v>562</v>
      </c>
      <c r="G9" s="26">
        <v>0.89100000000000001</v>
      </c>
    </row>
    <row r="10" spans="1:7" ht="17.5" x14ac:dyDescent="0.35">
      <c r="A10" s="25" t="s">
        <v>30</v>
      </c>
      <c r="B10" s="4">
        <v>762</v>
      </c>
      <c r="C10" s="4">
        <v>8</v>
      </c>
      <c r="D10" s="4">
        <v>642</v>
      </c>
      <c r="E10" s="5">
        <v>0.84299999999999997</v>
      </c>
      <c r="F10" s="4">
        <v>79</v>
      </c>
      <c r="G10" s="26">
        <v>0.94599999999999995</v>
      </c>
    </row>
    <row r="11" spans="1:7" ht="17.5" x14ac:dyDescent="0.35">
      <c r="A11" s="25" t="s">
        <v>36</v>
      </c>
      <c r="B11" s="4">
        <v>2598</v>
      </c>
      <c r="C11" s="4">
        <v>71</v>
      </c>
      <c r="D11" s="4">
        <v>2264</v>
      </c>
      <c r="E11" s="5">
        <v>0.871</v>
      </c>
      <c r="F11" s="4">
        <v>162</v>
      </c>
      <c r="G11" s="26">
        <v>0.93400000000000005</v>
      </c>
    </row>
    <row r="12" spans="1:7" ht="17.5" x14ac:dyDescent="0.35">
      <c r="A12" s="25" t="s">
        <v>37</v>
      </c>
      <c r="B12" s="4">
        <v>1669</v>
      </c>
      <c r="C12" s="4">
        <v>46</v>
      </c>
      <c r="D12" s="4">
        <v>1316</v>
      </c>
      <c r="E12" s="5">
        <v>0.78800000000000003</v>
      </c>
      <c r="F12" s="4">
        <v>191</v>
      </c>
      <c r="G12" s="26">
        <v>0.90300000000000002</v>
      </c>
    </row>
    <row r="13" spans="1:7" ht="17.5" x14ac:dyDescent="0.35">
      <c r="A13" s="25" t="s">
        <v>38</v>
      </c>
      <c r="B13" s="4">
        <v>1777</v>
      </c>
      <c r="C13" s="4">
        <v>77</v>
      </c>
      <c r="D13" s="4">
        <v>651</v>
      </c>
      <c r="E13" s="5">
        <v>0.36599999999999999</v>
      </c>
      <c r="F13" s="4">
        <v>625</v>
      </c>
      <c r="G13" s="26">
        <v>0.71799999999999997</v>
      </c>
    </row>
    <row r="14" spans="1:7" ht="17.5" x14ac:dyDescent="0.35">
      <c r="A14" s="25" t="s">
        <v>43</v>
      </c>
      <c r="B14" s="4">
        <v>354</v>
      </c>
      <c r="C14" s="4">
        <v>37</v>
      </c>
      <c r="D14" s="4">
        <v>352</v>
      </c>
      <c r="E14" s="5">
        <v>0.99399999999999999</v>
      </c>
      <c r="F14" s="4">
        <v>2</v>
      </c>
      <c r="G14" s="26">
        <v>1</v>
      </c>
    </row>
    <row r="15" spans="1:7" ht="17.5" x14ac:dyDescent="0.35">
      <c r="A15" s="25" t="s">
        <v>49</v>
      </c>
      <c r="B15" s="4">
        <v>1396</v>
      </c>
      <c r="C15" s="4">
        <v>50</v>
      </c>
      <c r="D15" s="4">
        <v>1109</v>
      </c>
      <c r="E15" s="5">
        <v>0.79400000000000004</v>
      </c>
      <c r="F15" s="4">
        <v>227</v>
      </c>
      <c r="G15" s="26">
        <v>0.95699999999999996</v>
      </c>
    </row>
    <row r="16" spans="1:7" ht="18" thickBot="1" x14ac:dyDescent="0.4">
      <c r="A16" s="28" t="s">
        <v>64</v>
      </c>
      <c r="B16" s="29">
        <v>1582</v>
      </c>
      <c r="C16" s="29">
        <v>40</v>
      </c>
      <c r="D16" s="29">
        <v>969</v>
      </c>
      <c r="E16" s="30">
        <v>0.61299999999999999</v>
      </c>
      <c r="F16" s="29">
        <v>429</v>
      </c>
      <c r="G16" s="31">
        <v>0.88400000000000001</v>
      </c>
    </row>
    <row r="17" spans="1:7" ht="36.5" thickBot="1" x14ac:dyDescent="0.45">
      <c r="A17" s="43" t="s">
        <v>69</v>
      </c>
      <c r="B17" s="39">
        <f>SUM(B7:B16)</f>
        <v>16389</v>
      </c>
      <c r="C17" s="39">
        <f>SUM(C7:C16)</f>
        <v>471</v>
      </c>
      <c r="D17" s="38">
        <f>SUM(D7:D16)</f>
        <v>12324</v>
      </c>
      <c r="E17" s="40">
        <f>D17/B17</f>
        <v>0.75196778326926594</v>
      </c>
      <c r="F17" s="38">
        <f>SUM(F7:F16)</f>
        <v>2652</v>
      </c>
      <c r="G17" s="40">
        <f>(D17+F17)/B17</f>
        <v>0.91378363536518392</v>
      </c>
    </row>
    <row r="19" spans="1:7" ht="18" x14ac:dyDescent="0.4">
      <c r="A19" s="41" t="s">
        <v>70</v>
      </c>
      <c r="B19" s="42"/>
      <c r="C19" s="60">
        <v>43069</v>
      </c>
      <c r="D19" s="60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1" t="s">
        <v>68</v>
      </c>
      <c r="B1" s="52"/>
      <c r="C1" s="52"/>
      <c r="D1" s="52"/>
      <c r="E1" s="52"/>
      <c r="F1" s="52"/>
      <c r="G1" s="53"/>
    </row>
    <row r="2" spans="1:7" ht="18.5" thickBot="1" x14ac:dyDescent="0.45">
      <c r="A2" s="10"/>
      <c r="B2" s="54" t="s">
        <v>0</v>
      </c>
      <c r="C2" s="55"/>
      <c r="D2" s="55"/>
      <c r="E2" s="55"/>
      <c r="F2" s="55"/>
      <c r="G2" s="56"/>
    </row>
    <row r="3" spans="1:7" ht="18.5" thickBot="1" x14ac:dyDescent="0.45">
      <c r="A3" s="11" t="s">
        <v>9</v>
      </c>
      <c r="B3" s="12" t="s">
        <v>1</v>
      </c>
      <c r="C3" s="57" t="s">
        <v>2</v>
      </c>
      <c r="D3" s="58"/>
      <c r="E3" s="58"/>
      <c r="F3" s="58"/>
      <c r="G3" s="59"/>
    </row>
    <row r="4" spans="1:7" ht="18" x14ac:dyDescent="0.4">
      <c r="A4" s="13"/>
      <c r="B4" s="14" t="s">
        <v>3</v>
      </c>
      <c r="C4" s="15" t="s">
        <v>4</v>
      </c>
      <c r="D4" s="15" t="s">
        <v>5</v>
      </c>
      <c r="E4" s="15"/>
      <c r="F4" s="15" t="s">
        <v>6</v>
      </c>
      <c r="G4" s="15"/>
    </row>
    <row r="5" spans="1:7" ht="18" x14ac:dyDescent="0.4">
      <c r="A5" s="13"/>
      <c r="B5" s="14" t="s">
        <v>7</v>
      </c>
      <c r="C5" s="16" t="s">
        <v>8</v>
      </c>
      <c r="D5" s="16" t="s">
        <v>3</v>
      </c>
      <c r="E5" s="16" t="s">
        <v>5</v>
      </c>
      <c r="F5" s="16" t="s">
        <v>3</v>
      </c>
      <c r="G5" s="16" t="s">
        <v>6</v>
      </c>
    </row>
    <row r="6" spans="1:7" ht="18.5" thickBot="1" x14ac:dyDescent="0.45">
      <c r="A6" s="17"/>
      <c r="B6" s="18" t="s">
        <v>10</v>
      </c>
      <c r="C6" s="19" t="s">
        <v>11</v>
      </c>
      <c r="D6" s="19" t="s">
        <v>12</v>
      </c>
      <c r="E6" s="20">
        <v>0.6</v>
      </c>
      <c r="F6" s="19" t="s">
        <v>13</v>
      </c>
      <c r="G6" s="20">
        <v>0.8</v>
      </c>
    </row>
    <row r="7" spans="1:7" ht="17.5" x14ac:dyDescent="0.35">
      <c r="A7" s="21" t="s">
        <v>14</v>
      </c>
      <c r="B7" s="22">
        <v>137</v>
      </c>
      <c r="C7" s="22">
        <v>24</v>
      </c>
      <c r="D7" s="22">
        <v>131</v>
      </c>
      <c r="E7" s="23">
        <v>0.95599999999999996</v>
      </c>
      <c r="F7" s="22">
        <v>6</v>
      </c>
      <c r="G7" s="24">
        <v>1</v>
      </c>
    </row>
    <row r="8" spans="1:7" ht="17.5" x14ac:dyDescent="0.35">
      <c r="A8" s="25" t="s">
        <v>17</v>
      </c>
      <c r="B8" s="4">
        <v>2287</v>
      </c>
      <c r="C8" s="4">
        <v>113</v>
      </c>
      <c r="D8" s="4">
        <v>1184</v>
      </c>
      <c r="E8" s="5">
        <v>0.51800000000000002</v>
      </c>
      <c r="F8" s="4">
        <v>1025</v>
      </c>
      <c r="G8" s="26">
        <v>0.96599999999999997</v>
      </c>
    </row>
    <row r="9" spans="1:7" ht="17.5" x14ac:dyDescent="0.35">
      <c r="A9" s="25" t="s">
        <v>18</v>
      </c>
      <c r="B9" s="4">
        <v>16280</v>
      </c>
      <c r="C9" s="4">
        <v>509</v>
      </c>
      <c r="D9" s="4">
        <v>9936</v>
      </c>
      <c r="E9" s="5">
        <v>0.61</v>
      </c>
      <c r="F9" s="4">
        <v>3222</v>
      </c>
      <c r="G9" s="26">
        <v>0.80800000000000005</v>
      </c>
    </row>
    <row r="10" spans="1:7" ht="17.5" x14ac:dyDescent="0.35">
      <c r="A10" s="25" t="s">
        <v>25</v>
      </c>
      <c r="B10" s="4">
        <v>356</v>
      </c>
      <c r="C10" s="4">
        <v>0</v>
      </c>
      <c r="D10" s="4">
        <v>299</v>
      </c>
      <c r="E10" s="5">
        <v>0.84</v>
      </c>
      <c r="F10" s="4">
        <v>26</v>
      </c>
      <c r="G10" s="26">
        <v>0.91300000000000003</v>
      </c>
    </row>
    <row r="11" spans="1:7" ht="17.5" x14ac:dyDescent="0.35">
      <c r="A11" s="25" t="s">
        <v>27</v>
      </c>
      <c r="B11" s="4">
        <v>220</v>
      </c>
      <c r="C11" s="4">
        <v>16</v>
      </c>
      <c r="D11" s="4">
        <v>220</v>
      </c>
      <c r="E11" s="5">
        <v>1</v>
      </c>
      <c r="F11" s="4">
        <v>0</v>
      </c>
      <c r="G11" s="26">
        <v>1</v>
      </c>
    </row>
    <row r="12" spans="1:7" ht="17.5" x14ac:dyDescent="0.35">
      <c r="A12" s="25" t="s">
        <v>47</v>
      </c>
      <c r="B12" s="4">
        <v>687</v>
      </c>
      <c r="C12" s="4">
        <v>31</v>
      </c>
      <c r="D12" s="4">
        <v>434</v>
      </c>
      <c r="E12" s="5">
        <v>0.63200000000000001</v>
      </c>
      <c r="F12" s="4">
        <v>150</v>
      </c>
      <c r="G12" s="26">
        <v>0.85</v>
      </c>
    </row>
    <row r="13" spans="1:7" ht="17.5" x14ac:dyDescent="0.35">
      <c r="A13" s="25" t="s">
        <v>51</v>
      </c>
      <c r="B13" s="4">
        <v>1304</v>
      </c>
      <c r="C13" s="4">
        <v>47</v>
      </c>
      <c r="D13" s="4">
        <v>818</v>
      </c>
      <c r="E13" s="5">
        <v>0.627</v>
      </c>
      <c r="F13" s="4">
        <v>213</v>
      </c>
      <c r="G13" s="26">
        <v>0.79100000000000004</v>
      </c>
    </row>
    <row r="14" spans="1:7" ht="18" thickBot="1" x14ac:dyDescent="0.4">
      <c r="A14" s="28" t="s">
        <v>63</v>
      </c>
      <c r="B14" s="29">
        <v>1820</v>
      </c>
      <c r="C14" s="29">
        <v>97</v>
      </c>
      <c r="D14" s="29">
        <v>29</v>
      </c>
      <c r="E14" s="30">
        <v>1.6E-2</v>
      </c>
      <c r="F14" s="29">
        <v>111</v>
      </c>
      <c r="G14" s="31">
        <v>7.6999999999999999E-2</v>
      </c>
    </row>
    <row r="15" spans="1:7" ht="36.75" customHeight="1" thickBot="1" x14ac:dyDescent="0.45">
      <c r="A15" s="46" t="s">
        <v>69</v>
      </c>
      <c r="B15" s="47">
        <f>SUM(B7:B14)</f>
        <v>23091</v>
      </c>
      <c r="C15" s="47">
        <f>SUM(C7:C14)</f>
        <v>837</v>
      </c>
      <c r="D15" s="44">
        <f>SUM(D7:D14)</f>
        <v>13051</v>
      </c>
      <c r="E15" s="48">
        <f>D15/B15</f>
        <v>0.565198562210385</v>
      </c>
      <c r="F15" s="44">
        <f>SUM(F7:F14)</f>
        <v>4753</v>
      </c>
      <c r="G15" s="48">
        <f>(D15+F15)/B15</f>
        <v>0.7710363345026201</v>
      </c>
    </row>
    <row r="16" spans="1:7" x14ac:dyDescent="0.35">
      <c r="B16" s="45"/>
    </row>
    <row r="17" spans="1:8" ht="18" x14ac:dyDescent="0.4">
      <c r="A17" s="41" t="s">
        <v>70</v>
      </c>
      <c r="B17" s="42"/>
      <c r="C17" s="60">
        <v>43069</v>
      </c>
      <c r="D17" s="60"/>
    </row>
    <row r="19" spans="1:8" ht="17.5" x14ac:dyDescent="0.35">
      <c r="A19" s="1"/>
      <c r="B19" s="7"/>
      <c r="C19" s="7"/>
      <c r="D19" s="7"/>
      <c r="E19" s="7"/>
      <c r="F19" s="7"/>
      <c r="G19" s="7"/>
      <c r="H19" s="7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2018-10-12T13:44:47Z</dcterms:modified>
</cp:coreProperties>
</file>