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B16" i="7" s="1"/>
  <c r="I16" i="7"/>
  <c r="G16" i="7"/>
  <c r="H16" i="7" s="1"/>
  <c r="E16" i="7"/>
  <c r="F16" i="7" s="1"/>
  <c r="D16" i="7"/>
  <c r="C16" i="7"/>
  <c r="J18" i="6"/>
  <c r="B18" i="6" s="1"/>
  <c r="I18" i="6"/>
  <c r="G18" i="6"/>
  <c r="H18" i="6" s="1"/>
  <c r="E18" i="6"/>
  <c r="F18" i="6" s="1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B18" i="2" s="1"/>
  <c r="I18" i="2"/>
  <c r="G18" i="2"/>
  <c r="H18" i="2" s="1"/>
  <c r="E18" i="2"/>
  <c r="D18" i="2"/>
  <c r="C18" i="2"/>
  <c r="J61" i="1"/>
  <c r="H61" i="1"/>
  <c r="F61" i="1"/>
  <c r="E61" i="1"/>
  <c r="D61" i="1"/>
  <c r="B19" i="5" l="1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<sst xmlns="http://schemas.openxmlformats.org/spreadsheetml/2006/main" count="436" uniqueCount="90">
  <si>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</si>
  <si>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</si>
  <si>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</si>
  <si>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</si>
  <si>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</si>
  <si>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</si>
  <si>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</si>
  <si>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</si>
  <si>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</si>
  <si>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</si>
  <si>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</si>
  <si>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</si>
  <si>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</si>
  <si>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</si>
  <si>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</si>
  <si>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</si>
  <si>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</si>
  <si>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</si>
  <si>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</si>
  <si>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</si>
  <si>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</si>
  <si>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</si>
  <si>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</si>
  <si>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</si>
  <si>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</si>
  <si>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</si>
  <si>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</si>
  <si>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</si>
  <si>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</si>
  <si>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</si>
  <si>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</si>
  <si>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</si>
  <si>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</si>
  <si>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</si>
  <si>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</si>
  <si>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</si>
  <si>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</si>
  <si>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</si>
  <si>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</si>
  <si>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</si>
  <si>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</si>
  <si>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</si>
  <si>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</si>
  <si>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</si>
  <si>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</si>
  <si>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</si>
  <si>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</si>
  <si>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</si>
  <si>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</si>
  <si>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</si>
  <si>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</si>
  <si>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</si>
  <si>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</si>
  <si>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</si>
  <si>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</si>
  <si>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</si>
  <si>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</si>
  <si>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</si>
  <si>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</si>
  <si>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</si>
  <si>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</si>
  <si>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</si>
  <si>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</si>
  <si>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</si>
  <si>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</si>
  <si>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</si>
  <si>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</si>
  <si>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</si>
  <si>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</si>
  <si>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</si>
  <si>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</si>
  <si>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</si>
  <si>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</si>
  <si>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</si>
  <si>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</si>
  <si>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</si>
  <si>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</si>
  <si>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</si>
  <si>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</si>
  <si>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</si>
  <si>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</si>
  <si>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</si>
  <si>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</si>
  <si>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</si>
  <si>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</si>
  <si>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</si>
  <si>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41 to 360</t>
  </si>
  <si>
    <t xml:space="preserve">Last Updated:  4/2/2017  </t>
  </si>
  <si>
    <t>Updated Last:  4/2/2017</t>
  </si>
  <si>
    <t>Last Updated:  4/2/2017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</si>
</sst>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3" fontId="5" fillId="0" borderId="33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5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4" xfId="0" applyNumberFormat="1" applyFont="1" applyBorder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0" fontId="5" fillId="0" borderId="0" xfId="0" applyFont="1" applyFill="1" applyBorder="1" applyAlignment="1">
      <alignment horizontal="left" wrapText="1"/>
    </xf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5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9" xfId="0" applyNumberFormat="1" applyFont="1" applyBorder="1"/>
    <xf numFmtId="0" fontId="5" fillId="0" borderId="9" xfId="0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5703125" customWidth="1"/>
    <col min="3" max="3" width="15.140625" customWidth="1"/>
    <col min="4" max="4" width="12.5703125" customWidth="1"/>
    <col min="5" max="6" width="11.5703125" customWidth="1"/>
    <col min="7" max="7" width="14" customWidth="1"/>
    <col min="8" max="8" width="11.5703125" customWidth="1"/>
    <col min="9" max="9" width="14.28515625" customWidth="1"/>
    <col min="10" max="10" width="13.42578125" customWidth="1"/>
    <col min="11" max="11" width="13.85546875" customWidth="1"/>
  </cols>
  <sheetData>
    <row r="1" spans="1:11" ht="24" thickBo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18.75" thickBot="1" x14ac:dyDescent="0.3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3"/>
    </row>
    <row r="3" spans="1:11" ht="18" x14ac:dyDescent="0.25">
      <c r="A3" s="17"/>
      <c r="B3" s="17"/>
      <c r="C3" s="5" t="s">
        <v>23</v>
      </c>
      <c r="D3" s="18" t="s">
        <v>1</v>
      </c>
      <c r="E3" s="5"/>
      <c r="F3" s="18"/>
      <c r="G3" s="5" t="s">
        <v>29</v>
      </c>
      <c r="H3" s="18"/>
      <c r="I3" s="5" t="s">
        <v>29</v>
      </c>
      <c r="J3" s="18" t="s">
        <v>22</v>
      </c>
      <c r="K3" s="7" t="s">
        <v>27</v>
      </c>
    </row>
    <row r="4" spans="1:11" ht="18" x14ac:dyDescent="0.25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25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25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86</v>
      </c>
      <c r="J6" s="6" t="s">
        <v>10</v>
      </c>
      <c r="K6" s="9" t="s">
        <v>5</v>
      </c>
    </row>
    <row r="7" spans="1:11" ht="18.75" thickBot="1" x14ac:dyDescent="0.3">
      <c r="A7" s="75" t="s">
        <v>18</v>
      </c>
      <c r="B7" s="75" t="s">
        <v>85</v>
      </c>
      <c r="C7" s="19" t="s">
        <v>11</v>
      </c>
      <c r="D7" s="20" t="s">
        <v>12</v>
      </c>
      <c r="E7" s="19" t="s">
        <v>13</v>
      </c>
      <c r="F7" s="20" t="s">
        <v>14</v>
      </c>
      <c r="G7" s="19" t="s">
        <v>15</v>
      </c>
      <c r="H7" s="20" t="s">
        <v>16</v>
      </c>
      <c r="I7" s="19" t="s">
        <v>15</v>
      </c>
      <c r="J7" s="20" t="s">
        <v>17</v>
      </c>
      <c r="K7" s="21" t="s">
        <v>20</v>
      </c>
    </row>
    <row r="8" spans="1:11" ht="18" x14ac:dyDescent="0.25">
      <c r="A8" s="32" t="s">
        <v>30</v>
      </c>
      <c r="B8" s="32">
        <v>6</v>
      </c>
      <c r="C8" s="54">
        <v>17</v>
      </c>
      <c r="D8" s="54">
        <v>183</v>
      </c>
      <c r="E8" s="54">
        <v>162</v>
      </c>
      <c r="F8" s="54">
        <v>8</v>
      </c>
      <c r="G8" s="55">
        <v>4.3999999999999997E-2</v>
      </c>
      <c r="H8" s="54">
        <v>13</v>
      </c>
      <c r="I8" s="55">
        <v>7.0999999999999994E-2</v>
      </c>
      <c r="J8" s="56">
        <v>0</v>
      </c>
      <c r="K8" s="53">
        <v>3111</v>
      </c>
    </row>
    <row r="9" spans="1:11" ht="18" x14ac:dyDescent="0.25">
      <c r="A9" s="32" t="s">
        <v>31</v>
      </c>
      <c r="B9" s="32">
        <v>3</v>
      </c>
      <c r="C9" s="46">
        <v>49</v>
      </c>
      <c r="D9" s="46">
        <v>473</v>
      </c>
      <c r="E9" s="46">
        <v>401</v>
      </c>
      <c r="F9" s="46">
        <v>13</v>
      </c>
      <c r="G9" s="47">
        <v>2.7E-2</v>
      </c>
      <c r="H9" s="46">
        <v>52</v>
      </c>
      <c r="I9" s="47">
        <v>0.11</v>
      </c>
      <c r="J9" s="48">
        <v>7</v>
      </c>
      <c r="K9" s="49">
        <v>23177</v>
      </c>
    </row>
    <row r="10" spans="1:11" ht="18" x14ac:dyDescent="0.25">
      <c r="A10" s="32" t="s">
        <v>32</v>
      </c>
      <c r="B10" s="32">
        <v>4</v>
      </c>
      <c r="C10" s="46">
        <v>11</v>
      </c>
      <c r="D10" s="46">
        <v>586</v>
      </c>
      <c r="E10" s="46">
        <v>577</v>
      </c>
      <c r="F10" s="46">
        <v>8</v>
      </c>
      <c r="G10" s="47">
        <v>1.4E-2</v>
      </c>
      <c r="H10" s="46">
        <v>1</v>
      </c>
      <c r="I10" s="47">
        <v>2E-3</v>
      </c>
      <c r="J10" s="48">
        <v>0</v>
      </c>
      <c r="K10" s="49">
        <v>6446</v>
      </c>
    </row>
    <row r="11" spans="1:11" ht="18" x14ac:dyDescent="0.25">
      <c r="A11" s="32" t="s">
        <v>33</v>
      </c>
      <c r="B11" s="32">
        <v>6</v>
      </c>
      <c r="C11" s="46">
        <v>23</v>
      </c>
      <c r="D11" s="46">
        <v>1140</v>
      </c>
      <c r="E11" s="46">
        <v>894</v>
      </c>
      <c r="F11" s="46">
        <v>213</v>
      </c>
      <c r="G11" s="47">
        <v>0.187</v>
      </c>
      <c r="H11" s="46">
        <v>33</v>
      </c>
      <c r="I11" s="47">
        <v>2.9000000000000001E-2</v>
      </c>
      <c r="J11" s="48">
        <v>0</v>
      </c>
      <c r="K11" s="49">
        <v>26220</v>
      </c>
    </row>
    <row r="12" spans="1:11" ht="18" x14ac:dyDescent="0.25">
      <c r="A12" s="32" t="s">
        <v>34</v>
      </c>
      <c r="B12" s="32">
        <v>6</v>
      </c>
      <c r="C12" s="43">
        <v>19</v>
      </c>
      <c r="D12" s="43">
        <v>13496</v>
      </c>
      <c r="E12" s="43">
        <v>11879</v>
      </c>
      <c r="F12" s="43">
        <v>1035</v>
      </c>
      <c r="G12" s="44">
        <v>7.6999999999999999E-2</v>
      </c>
      <c r="H12" s="43">
        <v>582</v>
      </c>
      <c r="I12" s="44">
        <v>4.2999999999999997E-2</v>
      </c>
      <c r="J12" s="45">
        <v>0</v>
      </c>
      <c r="K12" s="49">
        <v>256424</v>
      </c>
    </row>
    <row r="13" spans="1:11" ht="18" x14ac:dyDescent="0.25">
      <c r="A13" s="32" t="s">
        <v>35</v>
      </c>
      <c r="B13" s="32">
        <v>4</v>
      </c>
      <c r="C13" s="46">
        <v>26</v>
      </c>
      <c r="D13" s="46">
        <v>1296</v>
      </c>
      <c r="E13" s="46">
        <v>1263</v>
      </c>
      <c r="F13" s="46">
        <v>25</v>
      </c>
      <c r="G13" s="47">
        <v>1.9E-2</v>
      </c>
      <c r="H13" s="46">
        <v>8</v>
      </c>
      <c r="I13" s="47">
        <v>6.0000000000000001E-3</v>
      </c>
      <c r="J13" s="48">
        <v>0</v>
      </c>
      <c r="K13" s="49">
        <v>33696</v>
      </c>
    </row>
    <row r="14" spans="1:11" ht="18" x14ac:dyDescent="0.25">
      <c r="A14" s="32" t="s">
        <v>36</v>
      </c>
      <c r="B14" s="32">
        <v>1</v>
      </c>
      <c r="C14" s="46">
        <v>24</v>
      </c>
      <c r="D14" s="46">
        <v>1180</v>
      </c>
      <c r="E14" s="46">
        <v>952</v>
      </c>
      <c r="F14" s="46">
        <v>101</v>
      </c>
      <c r="G14" s="47">
        <v>8.5999999999999993E-2</v>
      </c>
      <c r="H14" s="46">
        <v>124</v>
      </c>
      <c r="I14" s="47">
        <v>0.105</v>
      </c>
      <c r="J14" s="48">
        <v>3</v>
      </c>
      <c r="K14" s="49">
        <v>28320</v>
      </c>
    </row>
    <row r="15" spans="1:11" ht="18" x14ac:dyDescent="0.25">
      <c r="A15" s="32" t="s">
        <v>37</v>
      </c>
      <c r="B15" s="32">
        <v>2</v>
      </c>
      <c r="C15" s="46">
        <v>13</v>
      </c>
      <c r="D15" s="46">
        <v>128</v>
      </c>
      <c r="E15" s="46">
        <v>112</v>
      </c>
      <c r="F15" s="46">
        <v>13</v>
      </c>
      <c r="G15" s="47">
        <v>0.10199999999999999</v>
      </c>
      <c r="H15" s="46">
        <v>3</v>
      </c>
      <c r="I15" s="47">
        <v>2.3E-2</v>
      </c>
      <c r="J15" s="48">
        <v>0</v>
      </c>
      <c r="K15" s="49">
        <v>1664</v>
      </c>
    </row>
    <row r="16" spans="1:11" ht="18" x14ac:dyDescent="0.25">
      <c r="A16" s="32" t="s">
        <v>38</v>
      </c>
      <c r="B16" s="32">
        <v>2</v>
      </c>
      <c r="C16" s="46">
        <v>11</v>
      </c>
      <c r="D16" s="46">
        <v>143</v>
      </c>
      <c r="E16" s="46">
        <v>130</v>
      </c>
      <c r="F16" s="46">
        <v>10</v>
      </c>
      <c r="G16" s="47">
        <v>7.0000000000000007E-2</v>
      </c>
      <c r="H16" s="46">
        <v>3</v>
      </c>
      <c r="I16" s="47">
        <v>2.1000000000000001E-2</v>
      </c>
      <c r="J16" s="48">
        <v>0</v>
      </c>
      <c r="K16" s="49">
        <v>1573</v>
      </c>
    </row>
    <row r="17" spans="1:11" ht="18" x14ac:dyDescent="0.25">
      <c r="A17" s="32" t="s">
        <v>39</v>
      </c>
      <c r="B17" s="32">
        <v>3</v>
      </c>
      <c r="C17" s="46">
        <v>16</v>
      </c>
      <c r="D17" s="46">
        <v>3968</v>
      </c>
      <c r="E17" s="46">
        <v>3403</v>
      </c>
      <c r="F17" s="46">
        <v>307</v>
      </c>
      <c r="G17" s="47">
        <v>7.6999999999999999E-2</v>
      </c>
      <c r="H17" s="46">
        <v>258</v>
      </c>
      <c r="I17" s="47">
        <v>6.5000000000000002E-2</v>
      </c>
      <c r="J17" s="48">
        <v>0</v>
      </c>
      <c r="K17" s="49">
        <v>63488</v>
      </c>
    </row>
    <row r="18" spans="1:11" ht="18" x14ac:dyDescent="0.25">
      <c r="A18" s="32" t="s">
        <v>40</v>
      </c>
      <c r="B18" s="32">
        <v>3</v>
      </c>
      <c r="C18" s="46">
        <v>15</v>
      </c>
      <c r="D18" s="46">
        <v>1413</v>
      </c>
      <c r="E18" s="46">
        <v>1329</v>
      </c>
      <c r="F18" s="46">
        <v>35</v>
      </c>
      <c r="G18" s="47">
        <v>2.5000000000000001E-2</v>
      </c>
      <c r="H18" s="46">
        <v>49</v>
      </c>
      <c r="I18" s="47">
        <v>3.5000000000000003E-2</v>
      </c>
      <c r="J18" s="48">
        <v>0</v>
      </c>
      <c r="K18" s="49">
        <v>21195</v>
      </c>
    </row>
    <row r="19" spans="1:11" ht="18" x14ac:dyDescent="0.25">
      <c r="A19" s="32" t="s">
        <v>41</v>
      </c>
      <c r="B19" s="32">
        <v>6</v>
      </c>
      <c r="C19" s="46">
        <v>21</v>
      </c>
      <c r="D19" s="46">
        <v>228</v>
      </c>
      <c r="E19" s="46">
        <v>203</v>
      </c>
      <c r="F19" s="46">
        <v>9</v>
      </c>
      <c r="G19" s="47">
        <v>3.9E-2</v>
      </c>
      <c r="H19" s="46">
        <v>15</v>
      </c>
      <c r="I19" s="47">
        <v>6.6000000000000003E-2</v>
      </c>
      <c r="J19" s="48">
        <v>1</v>
      </c>
      <c r="K19" s="49">
        <v>4788</v>
      </c>
    </row>
    <row r="20" spans="1:11" ht="18" x14ac:dyDescent="0.25">
      <c r="A20" s="32" t="s">
        <v>42</v>
      </c>
      <c r="B20" s="32">
        <v>5</v>
      </c>
      <c r="C20" s="46">
        <v>20</v>
      </c>
      <c r="D20" s="46">
        <v>1349</v>
      </c>
      <c r="E20" s="46">
        <v>1063</v>
      </c>
      <c r="F20" s="46">
        <v>199</v>
      </c>
      <c r="G20" s="47">
        <v>0.14799999999999999</v>
      </c>
      <c r="H20" s="46">
        <v>87</v>
      </c>
      <c r="I20" s="47">
        <v>6.4000000000000001E-2</v>
      </c>
      <c r="J20" s="48">
        <v>0</v>
      </c>
      <c r="K20" s="49">
        <v>26980</v>
      </c>
    </row>
    <row r="21" spans="1:11" ht="18" x14ac:dyDescent="0.25">
      <c r="A21" s="32" t="s">
        <v>43</v>
      </c>
      <c r="B21" s="32">
        <v>6</v>
      </c>
      <c r="C21" s="46">
        <v>11</v>
      </c>
      <c r="D21" s="46">
        <v>464</v>
      </c>
      <c r="E21" s="46">
        <v>458</v>
      </c>
      <c r="F21" s="46">
        <v>6</v>
      </c>
      <c r="G21" s="47">
        <v>1.2999999999999999E-2</v>
      </c>
      <c r="H21" s="46">
        <v>0</v>
      </c>
      <c r="I21" s="47">
        <v>0</v>
      </c>
      <c r="J21" s="48">
        <v>0</v>
      </c>
      <c r="K21" s="49">
        <v>5104</v>
      </c>
    </row>
    <row r="22" spans="1:11" ht="18" x14ac:dyDescent="0.25">
      <c r="A22" s="32" t="s">
        <v>44</v>
      </c>
      <c r="B22" s="32">
        <v>5</v>
      </c>
      <c r="C22" s="46">
        <v>14</v>
      </c>
      <c r="D22" s="46">
        <v>2166</v>
      </c>
      <c r="E22" s="46">
        <v>2030</v>
      </c>
      <c r="F22" s="46">
        <v>78</v>
      </c>
      <c r="G22" s="47">
        <v>3.5999999999999997E-2</v>
      </c>
      <c r="H22" s="46">
        <v>47</v>
      </c>
      <c r="I22" s="47">
        <v>2.1999999999999999E-2</v>
      </c>
      <c r="J22" s="48">
        <v>11</v>
      </c>
      <c r="K22" s="49">
        <v>30324</v>
      </c>
    </row>
    <row r="23" spans="1:11" ht="18" x14ac:dyDescent="0.25">
      <c r="A23" s="32" t="s">
        <v>45</v>
      </c>
      <c r="B23" s="32">
        <v>5</v>
      </c>
      <c r="C23" s="46">
        <v>28</v>
      </c>
      <c r="D23" s="46">
        <v>834</v>
      </c>
      <c r="E23" s="46">
        <v>508</v>
      </c>
      <c r="F23" s="46">
        <v>226</v>
      </c>
      <c r="G23" s="47">
        <v>0.27100000000000002</v>
      </c>
      <c r="H23" s="46">
        <v>98</v>
      </c>
      <c r="I23" s="47">
        <v>0.11799999999999999</v>
      </c>
      <c r="J23" s="48">
        <v>2</v>
      </c>
      <c r="K23" s="49">
        <v>23352</v>
      </c>
    </row>
    <row r="24" spans="1:11" ht="18" x14ac:dyDescent="0.25">
      <c r="A24" s="32" t="s">
        <v>46</v>
      </c>
      <c r="B24" s="32">
        <v>5</v>
      </c>
      <c r="C24" s="46">
        <v>16</v>
      </c>
      <c r="D24" s="46">
        <v>654</v>
      </c>
      <c r="E24" s="46">
        <v>613</v>
      </c>
      <c r="F24" s="46">
        <v>29</v>
      </c>
      <c r="G24" s="47">
        <v>4.3999999999999997E-2</v>
      </c>
      <c r="H24" s="46">
        <v>12</v>
      </c>
      <c r="I24" s="47">
        <v>1.7999999999999999E-2</v>
      </c>
      <c r="J24" s="48">
        <v>0</v>
      </c>
      <c r="K24" s="49">
        <v>10464</v>
      </c>
    </row>
    <row r="25" spans="1:11" ht="18" x14ac:dyDescent="0.25">
      <c r="A25" s="32" t="s">
        <v>47</v>
      </c>
      <c r="B25" s="32">
        <v>3</v>
      </c>
      <c r="C25" s="46">
        <v>11</v>
      </c>
      <c r="D25" s="46">
        <v>643</v>
      </c>
      <c r="E25" s="46">
        <v>598</v>
      </c>
      <c r="F25" s="46">
        <v>24</v>
      </c>
      <c r="G25" s="47">
        <v>3.6999999999999998E-2</v>
      </c>
      <c r="H25" s="46">
        <v>21</v>
      </c>
      <c r="I25" s="47">
        <v>3.3000000000000002E-2</v>
      </c>
      <c r="J25" s="48">
        <v>0</v>
      </c>
      <c r="K25" s="49">
        <v>7073</v>
      </c>
    </row>
    <row r="26" spans="1:11" ht="18" x14ac:dyDescent="0.25">
      <c r="A26" s="32" t="s">
        <v>48</v>
      </c>
      <c r="B26" s="32">
        <v>4</v>
      </c>
      <c r="C26" s="46">
        <v>23</v>
      </c>
      <c r="D26" s="46">
        <v>1490</v>
      </c>
      <c r="E26" s="46">
        <v>1042</v>
      </c>
      <c r="F26" s="46">
        <v>118</v>
      </c>
      <c r="G26" s="47">
        <v>7.9000000000000001E-2</v>
      </c>
      <c r="H26" s="46">
        <v>329</v>
      </c>
      <c r="I26" s="47">
        <v>0.221</v>
      </c>
      <c r="J26" s="48">
        <v>1</v>
      </c>
      <c r="K26" s="49">
        <v>34270</v>
      </c>
    </row>
    <row r="27" spans="1:11" ht="18" x14ac:dyDescent="0.25">
      <c r="A27" s="32" t="s">
        <v>49</v>
      </c>
      <c r="B27" s="32">
        <v>1</v>
      </c>
      <c r="C27" s="46">
        <v>26</v>
      </c>
      <c r="D27" s="46">
        <v>2950</v>
      </c>
      <c r="E27" s="46">
        <v>1760</v>
      </c>
      <c r="F27" s="46">
        <v>671</v>
      </c>
      <c r="G27" s="47">
        <v>0.22700000000000001</v>
      </c>
      <c r="H27" s="46">
        <v>519</v>
      </c>
      <c r="I27" s="47">
        <v>0.17599999999999999</v>
      </c>
      <c r="J27" s="48">
        <v>0</v>
      </c>
      <c r="K27" s="49">
        <v>76700</v>
      </c>
    </row>
    <row r="28" spans="1:11" ht="18" x14ac:dyDescent="0.25">
      <c r="A28" s="32" t="s">
        <v>50</v>
      </c>
      <c r="B28" s="32">
        <v>2</v>
      </c>
      <c r="C28" s="46">
        <v>16</v>
      </c>
      <c r="D28" s="46">
        <v>1683</v>
      </c>
      <c r="E28" s="46">
        <v>1428</v>
      </c>
      <c r="F28" s="46">
        <v>219</v>
      </c>
      <c r="G28" s="47">
        <v>0.13</v>
      </c>
      <c r="H28" s="46">
        <v>36</v>
      </c>
      <c r="I28" s="47">
        <v>2.1000000000000001E-2</v>
      </c>
      <c r="J28" s="48">
        <v>0</v>
      </c>
      <c r="K28" s="49">
        <v>26928</v>
      </c>
    </row>
    <row r="29" spans="1:11" ht="18" x14ac:dyDescent="0.25">
      <c r="A29" s="32" t="s">
        <v>51</v>
      </c>
      <c r="B29" s="32">
        <v>1</v>
      </c>
      <c r="C29" s="46">
        <v>12</v>
      </c>
      <c r="D29" s="46">
        <v>227</v>
      </c>
      <c r="E29" s="46">
        <v>219</v>
      </c>
      <c r="F29" s="46">
        <v>8</v>
      </c>
      <c r="G29" s="47">
        <v>3.5000000000000003E-2</v>
      </c>
      <c r="H29" s="46">
        <v>0</v>
      </c>
      <c r="I29" s="47">
        <v>0</v>
      </c>
      <c r="J29" s="48">
        <v>0</v>
      </c>
      <c r="K29" s="49">
        <v>2724</v>
      </c>
    </row>
    <row r="30" spans="1:11" ht="18" x14ac:dyDescent="0.25">
      <c r="A30" s="32" t="s">
        <v>52</v>
      </c>
      <c r="B30" s="32">
        <v>5</v>
      </c>
      <c r="C30" s="46">
        <v>13</v>
      </c>
      <c r="D30" s="46">
        <v>1348</v>
      </c>
      <c r="E30" s="46">
        <v>1279</v>
      </c>
      <c r="F30" s="46">
        <v>30</v>
      </c>
      <c r="G30" s="47">
        <v>2.1999999999999999E-2</v>
      </c>
      <c r="H30" s="46">
        <v>35</v>
      </c>
      <c r="I30" s="47">
        <v>2.5999999999999999E-2</v>
      </c>
      <c r="J30" s="48">
        <v>4</v>
      </c>
      <c r="K30" s="49">
        <v>17524</v>
      </c>
    </row>
    <row r="31" spans="1:11" ht="18" x14ac:dyDescent="0.25">
      <c r="A31" s="32" t="s">
        <v>53</v>
      </c>
      <c r="B31" s="32">
        <v>5</v>
      </c>
      <c r="C31" s="46">
        <v>16</v>
      </c>
      <c r="D31" s="46">
        <v>1343</v>
      </c>
      <c r="E31" s="46">
        <v>1166</v>
      </c>
      <c r="F31" s="46">
        <v>101</v>
      </c>
      <c r="G31" s="47">
        <v>7.4999999999999997E-2</v>
      </c>
      <c r="H31" s="46">
        <v>73</v>
      </c>
      <c r="I31" s="47">
        <v>5.3999999999999999E-2</v>
      </c>
      <c r="J31" s="48">
        <v>3</v>
      </c>
      <c r="K31" s="49">
        <v>21488</v>
      </c>
    </row>
    <row r="32" spans="1:11" ht="18" x14ac:dyDescent="0.25">
      <c r="A32" s="32" t="s">
        <v>54</v>
      </c>
      <c r="B32" s="32">
        <v>5</v>
      </c>
      <c r="C32" s="46">
        <v>24</v>
      </c>
      <c r="D32" s="46">
        <v>1216</v>
      </c>
      <c r="E32" s="46">
        <v>925</v>
      </c>
      <c r="F32" s="46">
        <v>128</v>
      </c>
      <c r="G32" s="47">
        <v>0.105</v>
      </c>
      <c r="H32" s="46">
        <v>160</v>
      </c>
      <c r="I32" s="47">
        <v>0.13200000000000001</v>
      </c>
      <c r="J32" s="48">
        <v>3</v>
      </c>
      <c r="K32" s="49">
        <v>29184</v>
      </c>
    </row>
    <row r="33" spans="1:11" ht="18" x14ac:dyDescent="0.25">
      <c r="A33" s="32" t="s">
        <v>55</v>
      </c>
      <c r="B33" s="32">
        <v>3</v>
      </c>
      <c r="C33" s="46">
        <v>7</v>
      </c>
      <c r="D33" s="46">
        <v>297</v>
      </c>
      <c r="E33" s="46">
        <v>277</v>
      </c>
      <c r="F33" s="46">
        <v>15</v>
      </c>
      <c r="G33" s="47">
        <v>5.0999999999999997E-2</v>
      </c>
      <c r="H33" s="46">
        <v>5</v>
      </c>
      <c r="I33" s="47">
        <v>1.7000000000000001E-2</v>
      </c>
      <c r="J33" s="48">
        <v>0</v>
      </c>
      <c r="K33" s="49">
        <v>2079</v>
      </c>
    </row>
    <row r="34" spans="1:11" ht="18" x14ac:dyDescent="0.25">
      <c r="A34" s="32" t="s">
        <v>56</v>
      </c>
      <c r="B34" s="32">
        <v>4</v>
      </c>
      <c r="C34" s="46">
        <v>10</v>
      </c>
      <c r="D34" s="46">
        <v>72</v>
      </c>
      <c r="E34" s="46">
        <v>72</v>
      </c>
      <c r="F34" s="46">
        <v>0</v>
      </c>
      <c r="G34" s="47">
        <v>0</v>
      </c>
      <c r="H34" s="46">
        <v>0</v>
      </c>
      <c r="I34" s="47">
        <v>0</v>
      </c>
      <c r="J34" s="48">
        <v>0</v>
      </c>
      <c r="K34" s="49">
        <v>720</v>
      </c>
    </row>
    <row r="35" spans="1:11" ht="18" x14ac:dyDescent="0.25">
      <c r="A35" s="32" t="s">
        <v>57</v>
      </c>
      <c r="B35" s="32">
        <v>3</v>
      </c>
      <c r="C35" s="46">
        <v>18</v>
      </c>
      <c r="D35" s="46">
        <v>1281</v>
      </c>
      <c r="E35" s="46">
        <v>1123</v>
      </c>
      <c r="F35" s="46">
        <v>101</v>
      </c>
      <c r="G35" s="47">
        <v>7.9000000000000001E-2</v>
      </c>
      <c r="H35" s="46">
        <v>53</v>
      </c>
      <c r="I35" s="47">
        <v>4.1000000000000002E-2</v>
      </c>
      <c r="J35" s="48">
        <v>4</v>
      </c>
      <c r="K35" s="49">
        <v>23058</v>
      </c>
    </row>
    <row r="36" spans="1:11" ht="18" x14ac:dyDescent="0.25">
      <c r="A36" s="32" t="s">
        <v>58</v>
      </c>
      <c r="B36" s="32">
        <v>4</v>
      </c>
      <c r="C36" s="46">
        <v>14</v>
      </c>
      <c r="D36" s="46">
        <v>274</v>
      </c>
      <c r="E36" s="46">
        <v>245</v>
      </c>
      <c r="F36" s="46">
        <v>23</v>
      </c>
      <c r="G36" s="47">
        <v>8.4000000000000005E-2</v>
      </c>
      <c r="H36" s="46">
        <v>6</v>
      </c>
      <c r="I36" s="47">
        <v>2.1999999999999999E-2</v>
      </c>
      <c r="J36" s="48">
        <v>0</v>
      </c>
      <c r="K36" s="49">
        <v>3836</v>
      </c>
    </row>
    <row r="37" spans="1:11" ht="18" x14ac:dyDescent="0.25">
      <c r="A37" s="32" t="s">
        <v>59</v>
      </c>
      <c r="B37" s="32">
        <v>5</v>
      </c>
      <c r="C37" s="46">
        <v>8</v>
      </c>
      <c r="D37" s="46">
        <v>204</v>
      </c>
      <c r="E37" s="46">
        <v>201</v>
      </c>
      <c r="F37" s="46">
        <v>3</v>
      </c>
      <c r="G37" s="47">
        <v>1.4999999999999999E-2</v>
      </c>
      <c r="H37" s="46">
        <v>0</v>
      </c>
      <c r="I37" s="47">
        <v>0</v>
      </c>
      <c r="J37" s="48">
        <v>0</v>
      </c>
      <c r="K37" s="49">
        <v>1632</v>
      </c>
    </row>
    <row r="38" spans="1:11" ht="18" x14ac:dyDescent="0.25">
      <c r="A38" s="32" t="s">
        <v>60</v>
      </c>
      <c r="B38" s="32">
        <v>1</v>
      </c>
      <c r="C38" s="46">
        <v>13</v>
      </c>
      <c r="D38" s="46">
        <v>227</v>
      </c>
      <c r="E38" s="46">
        <v>207</v>
      </c>
      <c r="F38" s="46">
        <v>14</v>
      </c>
      <c r="G38" s="47">
        <v>6.2E-2</v>
      </c>
      <c r="H38" s="46">
        <v>6</v>
      </c>
      <c r="I38" s="47">
        <v>2.5999999999999999E-2</v>
      </c>
      <c r="J38" s="48">
        <v>0</v>
      </c>
      <c r="K38" s="49">
        <v>2951</v>
      </c>
    </row>
    <row r="39" spans="1:11" ht="18" x14ac:dyDescent="0.25">
      <c r="A39" s="32" t="s">
        <v>61</v>
      </c>
      <c r="B39" s="32">
        <v>1</v>
      </c>
      <c r="C39" s="46">
        <v>15</v>
      </c>
      <c r="D39" s="46">
        <v>2661</v>
      </c>
      <c r="E39" s="46">
        <v>2473</v>
      </c>
      <c r="F39" s="46">
        <v>153</v>
      </c>
      <c r="G39" s="47">
        <v>5.7000000000000002E-2</v>
      </c>
      <c r="H39" s="46">
        <v>35</v>
      </c>
      <c r="I39" s="47">
        <v>1.2999999999999999E-2</v>
      </c>
      <c r="J39" s="48">
        <v>0</v>
      </c>
      <c r="K39" s="49">
        <v>39915</v>
      </c>
    </row>
    <row r="40" spans="1:11" ht="18" x14ac:dyDescent="0.25">
      <c r="A40" s="32" t="s">
        <v>62</v>
      </c>
      <c r="B40" s="32">
        <v>4</v>
      </c>
      <c r="C40" s="46">
        <v>9</v>
      </c>
      <c r="D40" s="46">
        <v>448</v>
      </c>
      <c r="E40" s="46">
        <v>433</v>
      </c>
      <c r="F40" s="46">
        <v>9</v>
      </c>
      <c r="G40" s="47">
        <v>0.02</v>
      </c>
      <c r="H40" s="46">
        <v>6</v>
      </c>
      <c r="I40" s="47">
        <v>1.2999999999999999E-2</v>
      </c>
      <c r="J40" s="48">
        <v>0</v>
      </c>
      <c r="K40" s="49">
        <v>4032</v>
      </c>
    </row>
    <row r="41" spans="1:11" ht="18" x14ac:dyDescent="0.25">
      <c r="A41" s="32" t="s">
        <v>63</v>
      </c>
      <c r="B41" s="32">
        <v>6</v>
      </c>
      <c r="C41" s="46">
        <v>26</v>
      </c>
      <c r="D41" s="46">
        <v>479</v>
      </c>
      <c r="E41" s="46">
        <v>412</v>
      </c>
      <c r="F41" s="46">
        <v>31</v>
      </c>
      <c r="G41" s="47">
        <v>6.5000000000000002E-2</v>
      </c>
      <c r="H41" s="46">
        <v>25</v>
      </c>
      <c r="I41" s="47">
        <v>5.1999999999999998E-2</v>
      </c>
      <c r="J41" s="48">
        <v>11</v>
      </c>
      <c r="K41" s="49">
        <v>12454</v>
      </c>
    </row>
    <row r="42" spans="1:11" ht="18" x14ac:dyDescent="0.25">
      <c r="A42" s="32" t="s">
        <v>64</v>
      </c>
      <c r="B42" s="32">
        <v>1</v>
      </c>
      <c r="C42" s="46">
        <v>29</v>
      </c>
      <c r="D42" s="46">
        <v>2893</v>
      </c>
      <c r="E42" s="46">
        <v>2361</v>
      </c>
      <c r="F42" s="46">
        <v>307</v>
      </c>
      <c r="G42" s="47">
        <v>0.106</v>
      </c>
      <c r="H42" s="46">
        <v>195</v>
      </c>
      <c r="I42" s="47">
        <v>6.7000000000000004E-2</v>
      </c>
      <c r="J42" s="48">
        <v>30</v>
      </c>
      <c r="K42" s="49">
        <v>83897</v>
      </c>
    </row>
    <row r="43" spans="1:11" ht="18" x14ac:dyDescent="0.25">
      <c r="A43" s="32" t="s">
        <v>65</v>
      </c>
      <c r="B43" s="32">
        <v>5</v>
      </c>
      <c r="C43" s="46">
        <v>15</v>
      </c>
      <c r="D43" s="46">
        <v>1159</v>
      </c>
      <c r="E43" s="46">
        <v>1014</v>
      </c>
      <c r="F43" s="46">
        <v>99</v>
      </c>
      <c r="G43" s="47">
        <v>8.5000000000000006E-2</v>
      </c>
      <c r="H43" s="46">
        <v>46</v>
      </c>
      <c r="I43" s="47">
        <v>0.04</v>
      </c>
      <c r="J43" s="48">
        <v>0</v>
      </c>
      <c r="K43" s="49">
        <v>17385</v>
      </c>
    </row>
    <row r="44" spans="1:11" ht="18" x14ac:dyDescent="0.25">
      <c r="A44" s="32" t="s">
        <v>66</v>
      </c>
      <c r="B44" s="32">
        <v>4</v>
      </c>
      <c r="C44" s="46">
        <v>12</v>
      </c>
      <c r="D44" s="46">
        <v>706</v>
      </c>
      <c r="E44" s="46">
        <v>678</v>
      </c>
      <c r="F44" s="46">
        <v>15</v>
      </c>
      <c r="G44" s="47">
        <v>2.1000000000000001E-2</v>
      </c>
      <c r="H44" s="46">
        <v>12</v>
      </c>
      <c r="I44" s="47">
        <v>1.7000000000000001E-2</v>
      </c>
      <c r="J44" s="48">
        <v>1</v>
      </c>
      <c r="K44" s="49">
        <v>8472</v>
      </c>
    </row>
    <row r="45" spans="1:11" ht="18" x14ac:dyDescent="0.25">
      <c r="A45" s="32" t="s">
        <v>67</v>
      </c>
      <c r="B45" s="32">
        <v>6</v>
      </c>
      <c r="C45" s="46">
        <v>26</v>
      </c>
      <c r="D45" s="46">
        <v>1778</v>
      </c>
      <c r="E45" s="46">
        <v>1059</v>
      </c>
      <c r="F45" s="46">
        <v>297</v>
      </c>
      <c r="G45" s="47">
        <v>0.16700000000000001</v>
      </c>
      <c r="H45" s="46">
        <v>422</v>
      </c>
      <c r="I45" s="47">
        <v>0.23699999999999999</v>
      </c>
      <c r="J45" s="48">
        <v>0</v>
      </c>
      <c r="K45" s="49">
        <v>46228</v>
      </c>
    </row>
    <row r="46" spans="1:11" ht="18" x14ac:dyDescent="0.25">
      <c r="A46" s="32" t="s">
        <v>68</v>
      </c>
      <c r="B46" s="32">
        <v>2</v>
      </c>
      <c r="C46" s="46">
        <v>20</v>
      </c>
      <c r="D46" s="46">
        <v>2774</v>
      </c>
      <c r="E46" s="46">
        <v>2328</v>
      </c>
      <c r="F46" s="46">
        <v>229</v>
      </c>
      <c r="G46" s="47">
        <v>8.3000000000000004E-2</v>
      </c>
      <c r="H46" s="46">
        <v>214</v>
      </c>
      <c r="I46" s="47">
        <v>7.6999999999999999E-2</v>
      </c>
      <c r="J46" s="48">
        <v>3</v>
      </c>
      <c r="K46" s="49">
        <v>55480</v>
      </c>
    </row>
    <row r="47" spans="1:11" ht="18" x14ac:dyDescent="0.25">
      <c r="A47" s="32" t="s">
        <v>69</v>
      </c>
      <c r="B47" s="32">
        <v>1</v>
      </c>
      <c r="C47" s="46">
        <v>16</v>
      </c>
      <c r="D47" s="46">
        <v>535</v>
      </c>
      <c r="E47" s="46">
        <v>477</v>
      </c>
      <c r="F47" s="46">
        <v>34</v>
      </c>
      <c r="G47" s="47">
        <v>6.4000000000000001E-2</v>
      </c>
      <c r="H47" s="46">
        <v>24</v>
      </c>
      <c r="I47" s="47">
        <v>4.4999999999999998E-2</v>
      </c>
      <c r="J47" s="48">
        <v>0</v>
      </c>
      <c r="K47" s="49">
        <v>8560</v>
      </c>
    </row>
    <row r="48" spans="1:11" ht="18" x14ac:dyDescent="0.25">
      <c r="A48" s="32" t="s">
        <v>70</v>
      </c>
      <c r="B48" s="32">
        <v>1</v>
      </c>
      <c r="C48" s="46">
        <v>10</v>
      </c>
      <c r="D48" s="46">
        <v>284</v>
      </c>
      <c r="E48" s="46">
        <v>268</v>
      </c>
      <c r="F48" s="46">
        <v>12</v>
      </c>
      <c r="G48" s="47">
        <v>4.2000000000000003E-2</v>
      </c>
      <c r="H48" s="46">
        <v>4</v>
      </c>
      <c r="I48" s="47">
        <v>1.4E-2</v>
      </c>
      <c r="J48" s="48">
        <v>0</v>
      </c>
      <c r="K48" s="49">
        <v>2840</v>
      </c>
    </row>
    <row r="49" spans="1:11" ht="18" x14ac:dyDescent="0.25">
      <c r="A49" s="32" t="s">
        <v>71</v>
      </c>
      <c r="B49" s="32">
        <v>3</v>
      </c>
      <c r="C49" s="46">
        <v>10</v>
      </c>
      <c r="D49" s="46">
        <v>632</v>
      </c>
      <c r="E49" s="46">
        <v>621</v>
      </c>
      <c r="F49" s="46">
        <v>11</v>
      </c>
      <c r="G49" s="47">
        <v>1.7000000000000001E-2</v>
      </c>
      <c r="H49" s="46">
        <v>0</v>
      </c>
      <c r="I49" s="47">
        <v>0</v>
      </c>
      <c r="J49" s="48">
        <v>0</v>
      </c>
      <c r="K49" s="49">
        <v>6320</v>
      </c>
    </row>
    <row r="50" spans="1:11" ht="18" x14ac:dyDescent="0.25">
      <c r="A50" s="32" t="s">
        <v>72</v>
      </c>
      <c r="B50" s="32">
        <v>4</v>
      </c>
      <c r="C50" s="46">
        <v>12</v>
      </c>
      <c r="D50" s="46">
        <v>55</v>
      </c>
      <c r="E50" s="46">
        <v>53</v>
      </c>
      <c r="F50" s="46">
        <v>0</v>
      </c>
      <c r="G50" s="47">
        <v>0</v>
      </c>
      <c r="H50" s="46">
        <v>2</v>
      </c>
      <c r="I50" s="47">
        <v>3.5999999999999997E-2</v>
      </c>
      <c r="J50" s="48">
        <v>0</v>
      </c>
      <c r="K50" s="49">
        <v>660</v>
      </c>
    </row>
    <row r="51" spans="1:11" ht="18" x14ac:dyDescent="0.25">
      <c r="A51" s="32" t="s">
        <v>73</v>
      </c>
      <c r="B51" s="32">
        <v>3</v>
      </c>
      <c r="C51" s="46">
        <v>38</v>
      </c>
      <c r="D51" s="46">
        <v>4757</v>
      </c>
      <c r="E51" s="46">
        <v>1580</v>
      </c>
      <c r="F51" s="46">
        <v>974</v>
      </c>
      <c r="G51" s="47">
        <v>0.20499999999999999</v>
      </c>
      <c r="H51" s="46">
        <v>2203</v>
      </c>
      <c r="I51" s="47">
        <v>0.46300000000000002</v>
      </c>
      <c r="J51" s="48">
        <v>0</v>
      </c>
      <c r="K51" s="49">
        <v>180766</v>
      </c>
    </row>
    <row r="52" spans="1:11" ht="18" x14ac:dyDescent="0.25">
      <c r="A52" s="32" t="s">
        <v>74</v>
      </c>
      <c r="B52" s="32">
        <v>4</v>
      </c>
      <c r="C52" s="46">
        <v>16</v>
      </c>
      <c r="D52" s="46">
        <v>7425</v>
      </c>
      <c r="E52" s="46">
        <v>6605</v>
      </c>
      <c r="F52" s="46">
        <v>472</v>
      </c>
      <c r="G52" s="47">
        <v>6.4000000000000001E-2</v>
      </c>
      <c r="H52" s="46">
        <v>346</v>
      </c>
      <c r="I52" s="47">
        <v>4.7E-2</v>
      </c>
      <c r="J52" s="48">
        <v>2</v>
      </c>
      <c r="K52" s="49">
        <v>118800</v>
      </c>
    </row>
    <row r="53" spans="1:11" ht="18" x14ac:dyDescent="0.25">
      <c r="A53" s="32" t="s">
        <v>75</v>
      </c>
      <c r="B53" s="32">
        <v>4</v>
      </c>
      <c r="C53" s="46">
        <v>5</v>
      </c>
      <c r="D53" s="46">
        <v>243</v>
      </c>
      <c r="E53" s="46">
        <v>243</v>
      </c>
      <c r="F53" s="46">
        <v>0</v>
      </c>
      <c r="G53" s="47">
        <v>0</v>
      </c>
      <c r="H53" s="46">
        <v>0</v>
      </c>
      <c r="I53" s="47">
        <v>0</v>
      </c>
      <c r="J53" s="48">
        <v>0</v>
      </c>
      <c r="K53" s="49">
        <v>1215</v>
      </c>
    </row>
    <row r="54" spans="1:11" ht="18" x14ac:dyDescent="0.25">
      <c r="A54" s="32" t="s">
        <v>76</v>
      </c>
      <c r="B54" s="32">
        <v>2</v>
      </c>
      <c r="C54" s="46">
        <v>10</v>
      </c>
      <c r="D54" s="46">
        <v>718</v>
      </c>
      <c r="E54" s="46">
        <v>703</v>
      </c>
      <c r="F54" s="46">
        <v>11</v>
      </c>
      <c r="G54" s="47">
        <v>1.4999999999999999E-2</v>
      </c>
      <c r="H54" s="46">
        <v>3</v>
      </c>
      <c r="I54" s="47">
        <v>4.0000000000000001E-3</v>
      </c>
      <c r="J54" s="48">
        <v>1</v>
      </c>
      <c r="K54" s="49">
        <v>7180</v>
      </c>
    </row>
    <row r="55" spans="1:11" ht="18" x14ac:dyDescent="0.25">
      <c r="A55" s="32" t="s">
        <v>77</v>
      </c>
      <c r="B55" s="32">
        <v>1</v>
      </c>
      <c r="C55" s="46">
        <v>14</v>
      </c>
      <c r="D55" s="46">
        <v>12</v>
      </c>
      <c r="E55" s="46">
        <v>10</v>
      </c>
      <c r="F55" s="46">
        <v>2</v>
      </c>
      <c r="G55" s="47">
        <v>0.16700000000000001</v>
      </c>
      <c r="H55" s="46">
        <v>0</v>
      </c>
      <c r="I55" s="47">
        <v>0</v>
      </c>
      <c r="J55" s="48">
        <v>0</v>
      </c>
      <c r="K55" s="49">
        <v>168</v>
      </c>
    </row>
    <row r="56" spans="1:11" ht="18" x14ac:dyDescent="0.25">
      <c r="A56" s="32" t="s">
        <v>78</v>
      </c>
      <c r="B56" s="32">
        <v>1</v>
      </c>
      <c r="C56" s="46">
        <v>16</v>
      </c>
      <c r="D56" s="46">
        <v>75</v>
      </c>
      <c r="E56" s="46">
        <v>65</v>
      </c>
      <c r="F56" s="46">
        <v>7</v>
      </c>
      <c r="G56" s="47">
        <v>9.2999999999999999E-2</v>
      </c>
      <c r="H56" s="46">
        <v>3</v>
      </c>
      <c r="I56" s="47">
        <v>0.04</v>
      </c>
      <c r="J56" s="48">
        <v>0</v>
      </c>
      <c r="K56" s="49">
        <v>1200</v>
      </c>
    </row>
    <row r="57" spans="1:11" ht="18" x14ac:dyDescent="0.25">
      <c r="A57" s="32" t="s">
        <v>79</v>
      </c>
      <c r="B57" s="32">
        <v>6</v>
      </c>
      <c r="C57" s="46">
        <v>25</v>
      </c>
      <c r="D57" s="46">
        <v>1502</v>
      </c>
      <c r="E57" s="46">
        <v>904</v>
      </c>
      <c r="F57" s="46">
        <v>388</v>
      </c>
      <c r="G57" s="47">
        <v>0.25800000000000001</v>
      </c>
      <c r="H57" s="46">
        <v>209</v>
      </c>
      <c r="I57" s="47">
        <v>0.13900000000000001</v>
      </c>
      <c r="J57" s="48">
        <v>1</v>
      </c>
      <c r="K57" s="49">
        <v>37550</v>
      </c>
    </row>
    <row r="58" spans="1:11" ht="18" x14ac:dyDescent="0.25">
      <c r="A58" s="32" t="s">
        <v>80</v>
      </c>
      <c r="B58" s="32">
        <v>5</v>
      </c>
      <c r="C58" s="46">
        <v>15</v>
      </c>
      <c r="D58" s="46">
        <v>1147</v>
      </c>
      <c r="E58" s="46">
        <v>1026</v>
      </c>
      <c r="F58" s="46">
        <v>119</v>
      </c>
      <c r="G58" s="47">
        <v>0.104</v>
      </c>
      <c r="H58" s="46">
        <v>2</v>
      </c>
      <c r="I58" s="47">
        <v>2E-3</v>
      </c>
      <c r="J58" s="48">
        <v>0</v>
      </c>
      <c r="K58" s="49">
        <v>17205</v>
      </c>
    </row>
    <row r="59" spans="1:11" ht="18" x14ac:dyDescent="0.25">
      <c r="A59" s="32" t="s">
        <v>81</v>
      </c>
      <c r="B59" s="32">
        <v>2</v>
      </c>
      <c r="C59" s="46">
        <v>23</v>
      </c>
      <c r="D59" s="46">
        <v>307</v>
      </c>
      <c r="E59" s="46">
        <v>260</v>
      </c>
      <c r="F59" s="46">
        <v>11</v>
      </c>
      <c r="G59" s="47">
        <v>3.5999999999999997E-2</v>
      </c>
      <c r="H59" s="46">
        <v>36</v>
      </c>
      <c r="I59" s="47">
        <v>0.11700000000000001</v>
      </c>
      <c r="J59" s="48">
        <v>0</v>
      </c>
      <c r="K59" s="49">
        <v>7061</v>
      </c>
    </row>
    <row r="60" spans="1:11" ht="18.75" thickBot="1" x14ac:dyDescent="0.3">
      <c r="A60" s="78" t="s">
        <v>82</v>
      </c>
      <c r="B60" s="78">
        <v>4</v>
      </c>
      <c r="C60" s="57">
        <v>12</v>
      </c>
      <c r="D60" s="57">
        <v>118</v>
      </c>
      <c r="E60" s="57">
        <v>116</v>
      </c>
      <c r="F60" s="57">
        <v>2</v>
      </c>
      <c r="G60" s="58">
        <v>1.7000000000000001E-2</v>
      </c>
      <c r="H60" s="57">
        <v>0</v>
      </c>
      <c r="I60" s="58">
        <v>0</v>
      </c>
      <c r="J60" s="59">
        <v>0</v>
      </c>
      <c r="K60" s="60">
        <v>1416</v>
      </c>
    </row>
    <row r="61" spans="1:11" ht="18.75" thickBot="1" x14ac:dyDescent="0.3">
      <c r="A61" s="3" t="s">
        <v>83</v>
      </c>
      <c r="B61" s="2"/>
      <c r="C61" s="77">
        <f>K61/D61</f>
        <v>20.027381081668114</v>
      </c>
      <c r="D61" s="50">
        <f>SUM(D8:D60)</f>
        <v>73664</v>
      </c>
      <c r="E61" s="50">
        <f>SUM(E8:E60)</f>
        <v>60208</v>
      </c>
      <c r="F61" s="50">
        <f>SUM(F8:F60)</f>
        <v>6953</v>
      </c>
      <c r="G61" s="52">
        <f>F61/D61</f>
        <v>9.4388032145960032E-2</v>
      </c>
      <c r="H61" s="50">
        <f>SUM(H8:H60)</f>
        <v>6415</v>
      </c>
      <c r="I61" s="52">
        <f>H61/D61</f>
        <v>8.7084600347523897E-2</v>
      </c>
      <c r="J61" s="50">
        <f>SUM(J8:J60)</f>
        <v>88</v>
      </c>
      <c r="K61" s="51">
        <f>SUM(K8:K60)</f>
        <v>1475297</v>
      </c>
    </row>
    <row r="63" spans="1:11" ht="18" x14ac:dyDescent="0.25">
      <c r="A63" s="62" t="s">
        <v>87</v>
      </c>
      <c r="B63" s="62"/>
      <c r="C63" s="61"/>
      <c r="D63" s="61"/>
      <c r="E63" s="61"/>
      <c r="F63" s="61"/>
      <c r="G63" s="61"/>
      <c r="H63" s="61"/>
      <c r="I63" s="61"/>
      <c r="J63" s="61"/>
      <c r="K63" s="61"/>
    </row>
    <row r="65" spans="1:11" ht="18" x14ac:dyDescent="0.25">
      <c r="A65" s="80"/>
      <c r="B65" s="62"/>
      <c r="C65" s="62"/>
      <c r="D65" s="62"/>
      <c r="E65" s="62"/>
      <c r="F65" s="62"/>
      <c r="G65" s="62"/>
      <c r="H65" s="62"/>
      <c r="I65" s="62"/>
      <c r="J65" s="62"/>
      <c r="K65" s="62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4257812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8.75" thickBot="1" x14ac:dyDescent="0.3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18" x14ac:dyDescent="0.25">
      <c r="A3" s="17"/>
      <c r="B3" s="5" t="s">
        <v>23</v>
      </c>
      <c r="C3" s="18" t="s">
        <v>1</v>
      </c>
      <c r="D3" s="5"/>
      <c r="E3" s="18"/>
      <c r="F3" s="5" t="s">
        <v>29</v>
      </c>
      <c r="G3" s="18"/>
      <c r="H3" s="5" t="s">
        <v>29</v>
      </c>
      <c r="I3" s="18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8.75" thickBot="1" x14ac:dyDescent="0.3">
      <c r="A7" s="76" t="s">
        <v>18</v>
      </c>
      <c r="B7" s="19" t="s">
        <v>11</v>
      </c>
      <c r="C7" s="20" t="s">
        <v>12</v>
      </c>
      <c r="D7" s="19" t="s">
        <v>13</v>
      </c>
      <c r="E7" s="20" t="s">
        <v>14</v>
      </c>
      <c r="F7" s="19" t="s">
        <v>15</v>
      </c>
      <c r="G7" s="20" t="s">
        <v>16</v>
      </c>
      <c r="H7" s="19" t="s">
        <v>15</v>
      </c>
      <c r="I7" s="20" t="s">
        <v>17</v>
      </c>
      <c r="J7" s="21" t="s">
        <v>20</v>
      </c>
    </row>
    <row r="8" spans="1:10" ht="18" x14ac:dyDescent="0.25">
      <c r="A8" s="22" t="s">
        <v>36</v>
      </c>
      <c r="B8" s="54">
        <v>24</v>
      </c>
      <c r="C8" s="54">
        <v>1180</v>
      </c>
      <c r="D8" s="54">
        <v>952</v>
      </c>
      <c r="E8" s="54">
        <v>101</v>
      </c>
      <c r="F8" s="55">
        <v>8.5999999999999993E-2</v>
      </c>
      <c r="G8" s="54">
        <v>124</v>
      </c>
      <c r="H8" s="55">
        <v>0.105</v>
      </c>
      <c r="I8" s="56">
        <v>3</v>
      </c>
      <c r="J8" s="53">
        <v>28320</v>
      </c>
    </row>
    <row r="9" spans="1:10" ht="18" x14ac:dyDescent="0.25">
      <c r="A9" s="23" t="s">
        <v>49</v>
      </c>
      <c r="B9" s="46">
        <v>26</v>
      </c>
      <c r="C9" s="46">
        <v>2950</v>
      </c>
      <c r="D9" s="46">
        <v>1760</v>
      </c>
      <c r="E9" s="46">
        <v>671</v>
      </c>
      <c r="F9" s="47">
        <v>0.22700000000000001</v>
      </c>
      <c r="G9" s="46">
        <v>519</v>
      </c>
      <c r="H9" s="47">
        <v>0.17599999999999999</v>
      </c>
      <c r="I9" s="48">
        <v>0</v>
      </c>
      <c r="J9" s="49">
        <v>76700</v>
      </c>
    </row>
    <row r="10" spans="1:10" ht="18" x14ac:dyDescent="0.25">
      <c r="A10" s="23" t="s">
        <v>51</v>
      </c>
      <c r="B10" s="46">
        <v>12</v>
      </c>
      <c r="C10" s="46">
        <v>227</v>
      </c>
      <c r="D10" s="46">
        <v>219</v>
      </c>
      <c r="E10" s="46">
        <v>8</v>
      </c>
      <c r="F10" s="47">
        <v>3.5000000000000003E-2</v>
      </c>
      <c r="G10" s="46">
        <v>0</v>
      </c>
      <c r="H10" s="47">
        <v>0</v>
      </c>
      <c r="I10" s="48">
        <v>0</v>
      </c>
      <c r="J10" s="49">
        <v>2724</v>
      </c>
    </row>
    <row r="11" spans="1:10" ht="18" x14ac:dyDescent="0.25">
      <c r="A11" s="23" t="s">
        <v>60</v>
      </c>
      <c r="B11" s="46">
        <v>13</v>
      </c>
      <c r="C11" s="46">
        <v>227</v>
      </c>
      <c r="D11" s="46">
        <v>207</v>
      </c>
      <c r="E11" s="46">
        <v>14</v>
      </c>
      <c r="F11" s="47">
        <v>6.2E-2</v>
      </c>
      <c r="G11" s="46">
        <v>6</v>
      </c>
      <c r="H11" s="47">
        <v>2.5999999999999999E-2</v>
      </c>
      <c r="I11" s="48">
        <v>0</v>
      </c>
      <c r="J11" s="49">
        <v>2951</v>
      </c>
    </row>
    <row r="12" spans="1:10" ht="18" x14ac:dyDescent="0.25">
      <c r="A12" s="23" t="s">
        <v>61</v>
      </c>
      <c r="B12" s="43">
        <v>15</v>
      </c>
      <c r="C12" s="43">
        <v>2661</v>
      </c>
      <c r="D12" s="43">
        <v>2473</v>
      </c>
      <c r="E12" s="43">
        <v>153</v>
      </c>
      <c r="F12" s="44">
        <v>5.7000000000000002E-2</v>
      </c>
      <c r="G12" s="43">
        <v>35</v>
      </c>
      <c r="H12" s="44">
        <v>1.2999999999999999E-2</v>
      </c>
      <c r="I12" s="45">
        <v>0</v>
      </c>
      <c r="J12" s="49">
        <v>39915</v>
      </c>
    </row>
    <row r="13" spans="1:10" ht="18" x14ac:dyDescent="0.25">
      <c r="A13" s="23" t="s">
        <v>64</v>
      </c>
      <c r="B13" s="46">
        <v>29</v>
      </c>
      <c r="C13" s="46">
        <v>2893</v>
      </c>
      <c r="D13" s="46">
        <v>2361</v>
      </c>
      <c r="E13" s="46">
        <v>307</v>
      </c>
      <c r="F13" s="47">
        <v>0.106</v>
      </c>
      <c r="G13" s="46">
        <v>195</v>
      </c>
      <c r="H13" s="47">
        <v>6.7000000000000004E-2</v>
      </c>
      <c r="I13" s="48">
        <v>30</v>
      </c>
      <c r="J13" s="49">
        <v>83897</v>
      </c>
    </row>
    <row r="14" spans="1:10" ht="18" x14ac:dyDescent="0.25">
      <c r="A14" s="23" t="s">
        <v>69</v>
      </c>
      <c r="B14" s="46">
        <v>16</v>
      </c>
      <c r="C14" s="46">
        <v>535</v>
      </c>
      <c r="D14" s="46">
        <v>477</v>
      </c>
      <c r="E14" s="46">
        <v>34</v>
      </c>
      <c r="F14" s="47">
        <v>6.4000000000000001E-2</v>
      </c>
      <c r="G14" s="46">
        <v>24</v>
      </c>
      <c r="H14" s="47">
        <v>4.4999999999999998E-2</v>
      </c>
      <c r="I14" s="48">
        <v>0</v>
      </c>
      <c r="J14" s="49">
        <v>8560</v>
      </c>
    </row>
    <row r="15" spans="1:10" ht="18" x14ac:dyDescent="0.25">
      <c r="A15" s="23" t="s">
        <v>70</v>
      </c>
      <c r="B15" s="46">
        <v>10</v>
      </c>
      <c r="C15" s="46">
        <v>284</v>
      </c>
      <c r="D15" s="46">
        <v>268</v>
      </c>
      <c r="E15" s="46">
        <v>12</v>
      </c>
      <c r="F15" s="47">
        <v>4.2000000000000003E-2</v>
      </c>
      <c r="G15" s="46">
        <v>4</v>
      </c>
      <c r="H15" s="47">
        <v>1.4E-2</v>
      </c>
      <c r="I15" s="48">
        <v>0</v>
      </c>
      <c r="J15" s="49">
        <v>2840</v>
      </c>
    </row>
    <row r="16" spans="1:10" ht="18" x14ac:dyDescent="0.25">
      <c r="A16" s="23" t="s">
        <v>77</v>
      </c>
      <c r="B16" s="46">
        <v>14</v>
      </c>
      <c r="C16" s="46">
        <v>12</v>
      </c>
      <c r="D16" s="46">
        <v>10</v>
      </c>
      <c r="E16" s="46">
        <v>2</v>
      </c>
      <c r="F16" s="47">
        <v>0.16700000000000001</v>
      </c>
      <c r="G16" s="46">
        <v>0</v>
      </c>
      <c r="H16" s="47">
        <v>0</v>
      </c>
      <c r="I16" s="48">
        <v>0</v>
      </c>
      <c r="J16" s="49">
        <v>168</v>
      </c>
    </row>
    <row r="17" spans="1:10" ht="18.75" thickBot="1" x14ac:dyDescent="0.3">
      <c r="A17" s="24" t="s">
        <v>78</v>
      </c>
      <c r="B17" s="46">
        <v>16</v>
      </c>
      <c r="C17" s="46">
        <v>75</v>
      </c>
      <c r="D17" s="46">
        <v>65</v>
      </c>
      <c r="E17" s="46">
        <v>7</v>
      </c>
      <c r="F17" s="47">
        <v>9.2999999999999999E-2</v>
      </c>
      <c r="G17" s="46">
        <v>3</v>
      </c>
      <c r="H17" s="47">
        <v>0.04</v>
      </c>
      <c r="I17" s="48">
        <v>0</v>
      </c>
      <c r="J17" s="49">
        <v>1200</v>
      </c>
    </row>
    <row r="18" spans="1:10" ht="39.75" customHeight="1" thickBot="1" x14ac:dyDescent="0.3">
      <c r="A18" s="28" t="s">
        <v>84</v>
      </c>
      <c r="B18" s="66">
        <f>J18/C18</f>
        <v>22.389985512495471</v>
      </c>
      <c r="C18" s="63">
        <f>SUM(C8:C17)</f>
        <v>11044</v>
      </c>
      <c r="D18" s="64">
        <f>SUM(D8:D17)</f>
        <v>8792</v>
      </c>
      <c r="E18" s="63">
        <f>SUM(E8:E17)</f>
        <v>1309</v>
      </c>
      <c r="F18" s="67">
        <f>E18/C18</f>
        <v>0.11852589641434264</v>
      </c>
      <c r="G18" s="63">
        <f>SUM(G8:G17)</f>
        <v>910</v>
      </c>
      <c r="H18" s="67">
        <f>G18/C18</f>
        <v>8.2397681999275621E-2</v>
      </c>
      <c r="I18" s="63">
        <f>SUM(I8:I17)</f>
        <v>33</v>
      </c>
      <c r="J18" s="65">
        <f>SUM(J8:J17)</f>
        <v>247275</v>
      </c>
    </row>
    <row r="19" spans="1:10" ht="18" x14ac:dyDescent="0.25">
      <c r="A19" s="25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25">
      <c r="A20" s="68" t="s">
        <v>88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8" x14ac:dyDescent="0.25">
      <c r="A21" s="2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25"/>
      <c r="B22" s="79"/>
      <c r="C22" s="79"/>
      <c r="D22" s="79"/>
      <c r="E22" s="79"/>
      <c r="F22" s="79"/>
      <c r="G22" s="79"/>
      <c r="H22" s="79"/>
      <c r="I22" s="79"/>
      <c r="J22" s="79"/>
    </row>
    <row r="23" spans="1:10" ht="18" x14ac:dyDescent="0.25">
      <c r="A23" s="2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2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6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5703125" customWidth="1"/>
    <col min="9" max="9" width="13.42578125" customWidth="1"/>
    <col min="10" max="10" width="13.85546875" customWidth="1"/>
  </cols>
  <sheetData>
    <row r="1" spans="1:10" ht="24" thickBo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8.75" thickBot="1" x14ac:dyDescent="0.3">
      <c r="A2" s="38" t="s">
        <v>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18" x14ac:dyDescent="0.25">
      <c r="A3" s="34"/>
      <c r="B3" s="37" t="s">
        <v>23</v>
      </c>
      <c r="C3" s="18" t="s">
        <v>1</v>
      </c>
      <c r="D3" s="5"/>
      <c r="E3" s="18"/>
      <c r="F3" s="5" t="s">
        <v>29</v>
      </c>
      <c r="G3" s="18"/>
      <c r="H3" s="5" t="s">
        <v>29</v>
      </c>
      <c r="I3" s="18" t="s">
        <v>22</v>
      </c>
      <c r="J3" s="7" t="s">
        <v>27</v>
      </c>
    </row>
    <row r="4" spans="1:10" ht="18" x14ac:dyDescent="0.25">
      <c r="A4" s="35"/>
      <c r="B4" s="39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35"/>
      <c r="B5" s="39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35"/>
      <c r="B6" s="39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.5" thickBot="1" x14ac:dyDescent="0.35">
      <c r="A7" s="36" t="s">
        <v>18</v>
      </c>
      <c r="B7" s="40" t="s">
        <v>11</v>
      </c>
      <c r="C7" s="20" t="s">
        <v>12</v>
      </c>
      <c r="D7" s="19" t="s">
        <v>13</v>
      </c>
      <c r="E7" s="20" t="s">
        <v>14</v>
      </c>
      <c r="F7" s="19" t="s">
        <v>15</v>
      </c>
      <c r="G7" s="20" t="s">
        <v>16</v>
      </c>
      <c r="H7" s="19" t="s">
        <v>15</v>
      </c>
      <c r="I7" s="20" t="s">
        <v>17</v>
      </c>
      <c r="J7" s="21" t="s">
        <v>20</v>
      </c>
    </row>
    <row r="8" spans="1:10" ht="18" x14ac:dyDescent="0.25">
      <c r="A8" s="33" t="s">
        <v>37</v>
      </c>
      <c r="B8" s="46">
        <v>13</v>
      </c>
      <c r="C8" s="46">
        <v>128</v>
      </c>
      <c r="D8" s="46">
        <v>112</v>
      </c>
      <c r="E8" s="46">
        <v>13</v>
      </c>
      <c r="F8" s="47">
        <v>0.10199999999999999</v>
      </c>
      <c r="G8" s="46">
        <v>3</v>
      </c>
      <c r="H8" s="47">
        <v>2.3E-2</v>
      </c>
      <c r="I8" s="48">
        <v>0</v>
      </c>
      <c r="J8" s="49">
        <v>1664</v>
      </c>
    </row>
    <row r="9" spans="1:10" ht="18" x14ac:dyDescent="0.25">
      <c r="A9" s="32" t="s">
        <v>38</v>
      </c>
      <c r="B9" s="46">
        <v>11</v>
      </c>
      <c r="C9" s="46">
        <v>143</v>
      </c>
      <c r="D9" s="46">
        <v>130</v>
      </c>
      <c r="E9" s="46">
        <v>10</v>
      </c>
      <c r="F9" s="47">
        <v>7.0000000000000007E-2</v>
      </c>
      <c r="G9" s="46">
        <v>3</v>
      </c>
      <c r="H9" s="47">
        <v>2.1000000000000001E-2</v>
      </c>
      <c r="I9" s="48">
        <v>0</v>
      </c>
      <c r="J9" s="49">
        <v>1573</v>
      </c>
    </row>
    <row r="10" spans="1:10" ht="18" x14ac:dyDescent="0.25">
      <c r="A10" s="29" t="s">
        <v>50</v>
      </c>
      <c r="B10" s="46">
        <v>16</v>
      </c>
      <c r="C10" s="46">
        <v>1683</v>
      </c>
      <c r="D10" s="46">
        <v>1428</v>
      </c>
      <c r="E10" s="46">
        <v>219</v>
      </c>
      <c r="F10" s="47">
        <v>0.13</v>
      </c>
      <c r="G10" s="46">
        <v>36</v>
      </c>
      <c r="H10" s="47">
        <v>2.1000000000000001E-2</v>
      </c>
      <c r="I10" s="48">
        <v>0</v>
      </c>
      <c r="J10" s="49">
        <v>26928</v>
      </c>
    </row>
    <row r="11" spans="1:10" ht="18" x14ac:dyDescent="0.25">
      <c r="A11" s="29" t="s">
        <v>68</v>
      </c>
      <c r="B11" s="46">
        <v>20</v>
      </c>
      <c r="C11" s="46">
        <v>2774</v>
      </c>
      <c r="D11" s="46">
        <v>2328</v>
      </c>
      <c r="E11" s="46">
        <v>229</v>
      </c>
      <c r="F11" s="47">
        <v>8.3000000000000004E-2</v>
      </c>
      <c r="G11" s="46">
        <v>214</v>
      </c>
      <c r="H11" s="47">
        <v>7.6999999999999999E-2</v>
      </c>
      <c r="I11" s="48">
        <v>3</v>
      </c>
      <c r="J11" s="49">
        <v>55480</v>
      </c>
    </row>
    <row r="12" spans="1:10" ht="18" x14ac:dyDescent="0.25">
      <c r="A12" s="29" t="s">
        <v>76</v>
      </c>
      <c r="B12" s="46">
        <v>10</v>
      </c>
      <c r="C12" s="46">
        <v>718</v>
      </c>
      <c r="D12" s="46">
        <v>703</v>
      </c>
      <c r="E12" s="46">
        <v>11</v>
      </c>
      <c r="F12" s="47">
        <v>1.4999999999999999E-2</v>
      </c>
      <c r="G12" s="46">
        <v>3</v>
      </c>
      <c r="H12" s="47">
        <v>4.0000000000000001E-3</v>
      </c>
      <c r="I12" s="48">
        <v>1</v>
      </c>
      <c r="J12" s="49">
        <v>7180</v>
      </c>
    </row>
    <row r="13" spans="1:10" ht="18.75" thickBot="1" x14ac:dyDescent="0.3">
      <c r="A13" s="31" t="s">
        <v>81</v>
      </c>
      <c r="B13" s="46">
        <v>23</v>
      </c>
      <c r="C13" s="46">
        <v>307</v>
      </c>
      <c r="D13" s="46">
        <v>260</v>
      </c>
      <c r="E13" s="46">
        <v>11</v>
      </c>
      <c r="F13" s="47">
        <v>3.5999999999999997E-2</v>
      </c>
      <c r="G13" s="46">
        <v>36</v>
      </c>
      <c r="H13" s="47">
        <v>0.11700000000000001</v>
      </c>
      <c r="I13" s="48">
        <v>0</v>
      </c>
      <c r="J13" s="49">
        <v>7061</v>
      </c>
    </row>
    <row r="14" spans="1:10" ht="36.75" customHeight="1" thickBot="1" x14ac:dyDescent="0.3">
      <c r="A14" s="28" t="s">
        <v>84</v>
      </c>
      <c r="B14" s="66">
        <f>J14/C14</f>
        <v>17.362419607161481</v>
      </c>
      <c r="C14" s="63">
        <f>SUM(C8:C13)</f>
        <v>5753</v>
      </c>
      <c r="D14" s="64">
        <f>SUM(D8:D13)</f>
        <v>4961</v>
      </c>
      <c r="E14" s="63">
        <f>SUM(E8:E13)</f>
        <v>493</v>
      </c>
      <c r="F14" s="67">
        <f>E14/C14</f>
        <v>8.5694420302450891E-2</v>
      </c>
      <c r="G14" s="63">
        <f>SUM(G8:G13)</f>
        <v>295</v>
      </c>
      <c r="H14" s="67">
        <f>G14/C14</f>
        <v>5.1277594298626807E-2</v>
      </c>
      <c r="I14" s="63">
        <f>SUM(I8:I13)</f>
        <v>4</v>
      </c>
      <c r="J14" s="65">
        <f>SUM(J8:J13)</f>
        <v>99886</v>
      </c>
    </row>
    <row r="15" spans="1:10" ht="18" x14ac:dyDescent="0.25">
      <c r="A15" s="25"/>
      <c r="B15" s="1"/>
      <c r="C15" s="1"/>
      <c r="D15" s="1"/>
      <c r="E15" s="1"/>
      <c r="F15" s="1"/>
      <c r="G15" s="1"/>
      <c r="H15" s="1"/>
      <c r="I15" s="1"/>
      <c r="J15" s="1"/>
    </row>
    <row r="16" spans="1:10" ht="18" x14ac:dyDescent="0.25">
      <c r="A16" s="68" t="s">
        <v>89</v>
      </c>
      <c r="B16" s="68"/>
      <c r="C16" s="68"/>
      <c r="D16" s="68"/>
      <c r="E16" s="68"/>
      <c r="F16" s="68"/>
      <c r="G16" s="68"/>
      <c r="H16" s="68"/>
      <c r="I16" s="68"/>
      <c r="J16" s="68"/>
    </row>
    <row r="17" spans="1:10" ht="18" x14ac:dyDescent="0.25">
      <c r="A17" s="25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25"/>
      <c r="B18" s="1"/>
      <c r="C18" s="1"/>
      <c r="D18" s="1"/>
      <c r="E18" s="1"/>
      <c r="F18" s="1"/>
      <c r="G18" s="1"/>
      <c r="H18" s="1"/>
      <c r="I18" s="1"/>
      <c r="J18" s="1"/>
    </row>
    <row r="19" spans="1:10" ht="18" x14ac:dyDescent="0.25">
      <c r="A19" s="25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25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2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2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2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2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6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8.75" thickBot="1" x14ac:dyDescent="0.3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18" x14ac:dyDescent="0.25">
      <c r="A3" s="17"/>
      <c r="B3" s="5" t="s">
        <v>23</v>
      </c>
      <c r="C3" s="18" t="s">
        <v>1</v>
      </c>
      <c r="D3" s="5"/>
      <c r="E3" s="18"/>
      <c r="F3" s="5" t="s">
        <v>29</v>
      </c>
      <c r="G3" s="18"/>
      <c r="H3" s="5" t="s">
        <v>29</v>
      </c>
      <c r="I3" s="18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9" t="s">
        <v>11</v>
      </c>
      <c r="C7" s="20" t="s">
        <v>12</v>
      </c>
      <c r="D7" s="19" t="s">
        <v>13</v>
      </c>
      <c r="E7" s="20" t="s">
        <v>14</v>
      </c>
      <c r="F7" s="19" t="s">
        <v>15</v>
      </c>
      <c r="G7" s="20" t="s">
        <v>16</v>
      </c>
      <c r="H7" s="19" t="s">
        <v>15</v>
      </c>
      <c r="I7" s="20" t="s">
        <v>17</v>
      </c>
      <c r="J7" s="21" t="s">
        <v>20</v>
      </c>
    </row>
    <row r="8" spans="1:10" ht="18" x14ac:dyDescent="0.25">
      <c r="A8" s="41" t="s">
        <v>31</v>
      </c>
      <c r="B8" s="46">
        <v>49</v>
      </c>
      <c r="C8" s="46">
        <v>473</v>
      </c>
      <c r="D8" s="46">
        <v>401</v>
      </c>
      <c r="E8" s="46">
        <v>13</v>
      </c>
      <c r="F8" s="47">
        <v>2.7E-2</v>
      </c>
      <c r="G8" s="46">
        <v>52</v>
      </c>
      <c r="H8" s="47">
        <v>0.11</v>
      </c>
      <c r="I8" s="48">
        <v>7</v>
      </c>
      <c r="J8" s="49">
        <v>23177</v>
      </c>
    </row>
    <row r="9" spans="1:10" ht="18" x14ac:dyDescent="0.25">
      <c r="A9" s="29" t="s">
        <v>39</v>
      </c>
      <c r="B9" s="46">
        <v>16</v>
      </c>
      <c r="C9" s="46">
        <v>3968</v>
      </c>
      <c r="D9" s="46">
        <v>3403</v>
      </c>
      <c r="E9" s="46">
        <v>307</v>
      </c>
      <c r="F9" s="47">
        <v>7.6999999999999999E-2</v>
      </c>
      <c r="G9" s="46">
        <v>258</v>
      </c>
      <c r="H9" s="47">
        <v>6.5000000000000002E-2</v>
      </c>
      <c r="I9" s="48">
        <v>0</v>
      </c>
      <c r="J9" s="49">
        <v>63488</v>
      </c>
    </row>
    <row r="10" spans="1:10" ht="18" x14ac:dyDescent="0.25">
      <c r="A10" s="29" t="s">
        <v>40</v>
      </c>
      <c r="B10" s="46">
        <v>15</v>
      </c>
      <c r="C10" s="46">
        <v>1413</v>
      </c>
      <c r="D10" s="46">
        <v>1329</v>
      </c>
      <c r="E10" s="46">
        <v>35</v>
      </c>
      <c r="F10" s="47">
        <v>2.5000000000000001E-2</v>
      </c>
      <c r="G10" s="46">
        <v>49</v>
      </c>
      <c r="H10" s="47">
        <v>3.5000000000000003E-2</v>
      </c>
      <c r="I10" s="48">
        <v>0</v>
      </c>
      <c r="J10" s="49">
        <v>21195</v>
      </c>
    </row>
    <row r="11" spans="1:10" ht="18" x14ac:dyDescent="0.25">
      <c r="A11" s="29" t="s">
        <v>47</v>
      </c>
      <c r="B11" s="46">
        <v>11</v>
      </c>
      <c r="C11" s="46">
        <v>643</v>
      </c>
      <c r="D11" s="46">
        <v>598</v>
      </c>
      <c r="E11" s="46">
        <v>24</v>
      </c>
      <c r="F11" s="47">
        <v>3.6999999999999998E-2</v>
      </c>
      <c r="G11" s="46">
        <v>21</v>
      </c>
      <c r="H11" s="47">
        <v>3.3000000000000002E-2</v>
      </c>
      <c r="I11" s="48">
        <v>0</v>
      </c>
      <c r="J11" s="49">
        <v>7073</v>
      </c>
    </row>
    <row r="12" spans="1:10" ht="18" x14ac:dyDescent="0.25">
      <c r="A12" s="29" t="s">
        <v>55</v>
      </c>
      <c r="B12" s="46">
        <v>7</v>
      </c>
      <c r="C12" s="46">
        <v>297</v>
      </c>
      <c r="D12" s="46">
        <v>277</v>
      </c>
      <c r="E12" s="46">
        <v>15</v>
      </c>
      <c r="F12" s="47">
        <v>5.0999999999999997E-2</v>
      </c>
      <c r="G12" s="46">
        <v>5</v>
      </c>
      <c r="H12" s="47">
        <v>1.7000000000000001E-2</v>
      </c>
      <c r="I12" s="48">
        <v>0</v>
      </c>
      <c r="J12" s="49">
        <v>2079</v>
      </c>
    </row>
    <row r="13" spans="1:10" ht="18" x14ac:dyDescent="0.25">
      <c r="A13" s="29" t="s">
        <v>57</v>
      </c>
      <c r="B13" s="46">
        <v>18</v>
      </c>
      <c r="C13" s="46">
        <v>1281</v>
      </c>
      <c r="D13" s="46">
        <v>1123</v>
      </c>
      <c r="E13" s="46">
        <v>101</v>
      </c>
      <c r="F13" s="47">
        <v>7.9000000000000001E-2</v>
      </c>
      <c r="G13" s="46">
        <v>53</v>
      </c>
      <c r="H13" s="47">
        <v>4.1000000000000002E-2</v>
      </c>
      <c r="I13" s="48">
        <v>4</v>
      </c>
      <c r="J13" s="49">
        <v>23058</v>
      </c>
    </row>
    <row r="14" spans="1:10" ht="18" x14ac:dyDescent="0.25">
      <c r="A14" s="29" t="s">
        <v>71</v>
      </c>
      <c r="B14" s="46">
        <v>10</v>
      </c>
      <c r="C14" s="46">
        <v>632</v>
      </c>
      <c r="D14" s="46">
        <v>621</v>
      </c>
      <c r="E14" s="46">
        <v>11</v>
      </c>
      <c r="F14" s="47">
        <v>1.7000000000000001E-2</v>
      </c>
      <c r="G14" s="46">
        <v>0</v>
      </c>
      <c r="H14" s="47">
        <v>0</v>
      </c>
      <c r="I14" s="48">
        <v>0</v>
      </c>
      <c r="J14" s="49">
        <v>6320</v>
      </c>
    </row>
    <row r="15" spans="1:10" ht="18.75" thickBot="1" x14ac:dyDescent="0.3">
      <c r="A15" s="30" t="s">
        <v>73</v>
      </c>
      <c r="B15" s="46">
        <v>38</v>
      </c>
      <c r="C15" s="46">
        <v>4757</v>
      </c>
      <c r="D15" s="46">
        <v>1580</v>
      </c>
      <c r="E15" s="46">
        <v>974</v>
      </c>
      <c r="F15" s="47">
        <v>0.20499999999999999</v>
      </c>
      <c r="G15" s="46">
        <v>2203</v>
      </c>
      <c r="H15" s="47">
        <v>0.46300000000000002</v>
      </c>
      <c r="I15" s="48">
        <v>0</v>
      </c>
      <c r="J15" s="49">
        <v>180766</v>
      </c>
    </row>
    <row r="16" spans="1:10" ht="36.75" customHeight="1" thickBot="1" x14ac:dyDescent="0.3">
      <c r="A16" s="28" t="s">
        <v>84</v>
      </c>
      <c r="B16" s="70">
        <f>J16/C16</f>
        <v>24.298573975044562</v>
      </c>
      <c r="C16" s="63">
        <f>SUM(C8:C15)</f>
        <v>13464</v>
      </c>
      <c r="D16" s="64">
        <f>SUM(D8:D15)</f>
        <v>9332</v>
      </c>
      <c r="E16" s="69">
        <f>SUM(E8:E15)</f>
        <v>1480</v>
      </c>
      <c r="F16" s="71">
        <f>E16/C16</f>
        <v>0.10992275698158051</v>
      </c>
      <c r="G16" s="63">
        <f>SUM(G8:G15)</f>
        <v>2641</v>
      </c>
      <c r="H16" s="71">
        <f>G16/C16</f>
        <v>0.19615270350564468</v>
      </c>
      <c r="I16" s="63">
        <f>SUM(I8:I15)</f>
        <v>11</v>
      </c>
      <c r="J16" s="65">
        <f>SUM(J8:J15)</f>
        <v>327156</v>
      </c>
    </row>
    <row r="17" spans="1:10" ht="18" x14ac:dyDescent="0.25">
      <c r="A17" s="25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68" t="s">
        <v>89</v>
      </c>
      <c r="B18" s="68"/>
      <c r="C18" s="68"/>
      <c r="D18" s="68"/>
      <c r="E18" s="68"/>
      <c r="F18" s="68"/>
      <c r="G18" s="68"/>
      <c r="H18" s="68"/>
      <c r="I18" s="68"/>
      <c r="J18" s="68"/>
    </row>
    <row r="19" spans="1:10" ht="18" x14ac:dyDescent="0.25">
      <c r="A19" s="25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25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2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2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2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2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6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5703125" customWidth="1"/>
    <col min="7" max="7" width="11.5703125" customWidth="1"/>
    <col min="8" max="8" width="13.28515625" customWidth="1"/>
    <col min="9" max="9" width="13.42578125" customWidth="1"/>
    <col min="10" max="10" width="13.85546875" customWidth="1"/>
  </cols>
  <sheetData>
    <row r="1" spans="1:10" ht="24" thickBo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8.75" thickBot="1" x14ac:dyDescent="0.3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18" x14ac:dyDescent="0.25">
      <c r="A3" s="17"/>
      <c r="B3" s="5" t="s">
        <v>23</v>
      </c>
      <c r="C3" s="18" t="s">
        <v>1</v>
      </c>
      <c r="D3" s="5"/>
      <c r="E3" s="18"/>
      <c r="F3" s="5" t="s">
        <v>29</v>
      </c>
      <c r="G3" s="18"/>
      <c r="H3" s="5" t="s">
        <v>29</v>
      </c>
      <c r="I3" s="18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9" t="s">
        <v>11</v>
      </c>
      <c r="C7" s="20" t="s">
        <v>12</v>
      </c>
      <c r="D7" s="19" t="s">
        <v>13</v>
      </c>
      <c r="E7" s="20" t="s">
        <v>14</v>
      </c>
      <c r="F7" s="19" t="s">
        <v>15</v>
      </c>
      <c r="G7" s="20" t="s">
        <v>16</v>
      </c>
      <c r="H7" s="19" t="s">
        <v>15</v>
      </c>
      <c r="I7" s="20" t="s">
        <v>17</v>
      </c>
      <c r="J7" s="21" t="s">
        <v>20</v>
      </c>
    </row>
    <row r="8" spans="1:10" ht="18" x14ac:dyDescent="0.25">
      <c r="A8" s="41" t="s">
        <v>32</v>
      </c>
      <c r="B8" s="46">
        <v>11</v>
      </c>
      <c r="C8" s="46">
        <v>586</v>
      </c>
      <c r="D8" s="46">
        <v>577</v>
      </c>
      <c r="E8" s="46">
        <v>8</v>
      </c>
      <c r="F8" s="47">
        <v>1.4E-2</v>
      </c>
      <c r="G8" s="46">
        <v>1</v>
      </c>
      <c r="H8" s="47">
        <v>2E-3</v>
      </c>
      <c r="I8" s="48">
        <v>0</v>
      </c>
      <c r="J8" s="49">
        <v>6446</v>
      </c>
    </row>
    <row r="9" spans="1:10" ht="18" x14ac:dyDescent="0.25">
      <c r="A9" s="29" t="s">
        <v>35</v>
      </c>
      <c r="B9" s="46">
        <v>26</v>
      </c>
      <c r="C9" s="46">
        <v>1296</v>
      </c>
      <c r="D9" s="46">
        <v>1263</v>
      </c>
      <c r="E9" s="46">
        <v>25</v>
      </c>
      <c r="F9" s="47">
        <v>1.9E-2</v>
      </c>
      <c r="G9" s="46">
        <v>8</v>
      </c>
      <c r="H9" s="47">
        <v>6.0000000000000001E-3</v>
      </c>
      <c r="I9" s="48">
        <v>0</v>
      </c>
      <c r="J9" s="49">
        <v>33696</v>
      </c>
    </row>
    <row r="10" spans="1:10" ht="18" x14ac:dyDescent="0.25">
      <c r="A10" s="29" t="s">
        <v>48</v>
      </c>
      <c r="B10" s="46">
        <v>23</v>
      </c>
      <c r="C10" s="46">
        <v>1490</v>
      </c>
      <c r="D10" s="46">
        <v>1042</v>
      </c>
      <c r="E10" s="46">
        <v>118</v>
      </c>
      <c r="F10" s="47">
        <v>7.9000000000000001E-2</v>
      </c>
      <c r="G10" s="46">
        <v>329</v>
      </c>
      <c r="H10" s="47">
        <v>0.221</v>
      </c>
      <c r="I10" s="48">
        <v>1</v>
      </c>
      <c r="J10" s="49">
        <v>34270</v>
      </c>
    </row>
    <row r="11" spans="1:10" ht="18" x14ac:dyDescent="0.25">
      <c r="A11" s="29" t="s">
        <v>56</v>
      </c>
      <c r="B11" s="46">
        <v>10</v>
      </c>
      <c r="C11" s="46">
        <v>72</v>
      </c>
      <c r="D11" s="46">
        <v>72</v>
      </c>
      <c r="E11" s="46">
        <v>0</v>
      </c>
      <c r="F11" s="47">
        <v>0</v>
      </c>
      <c r="G11" s="46">
        <v>0</v>
      </c>
      <c r="H11" s="47">
        <v>0</v>
      </c>
      <c r="I11" s="48">
        <v>0</v>
      </c>
      <c r="J11" s="49">
        <v>720</v>
      </c>
    </row>
    <row r="12" spans="1:10" ht="18" x14ac:dyDescent="0.25">
      <c r="A12" s="29" t="s">
        <v>58</v>
      </c>
      <c r="B12" s="46">
        <v>14</v>
      </c>
      <c r="C12" s="46">
        <v>274</v>
      </c>
      <c r="D12" s="46">
        <v>245</v>
      </c>
      <c r="E12" s="46">
        <v>23</v>
      </c>
      <c r="F12" s="47">
        <v>8.4000000000000005E-2</v>
      </c>
      <c r="G12" s="46">
        <v>6</v>
      </c>
      <c r="H12" s="47">
        <v>2.1999999999999999E-2</v>
      </c>
      <c r="I12" s="48">
        <v>0</v>
      </c>
      <c r="J12" s="49">
        <v>3836</v>
      </c>
    </row>
    <row r="13" spans="1:10" ht="18" x14ac:dyDescent="0.25">
      <c r="A13" s="29" t="s">
        <v>62</v>
      </c>
      <c r="B13" s="46">
        <v>9</v>
      </c>
      <c r="C13" s="46">
        <v>448</v>
      </c>
      <c r="D13" s="46">
        <v>433</v>
      </c>
      <c r="E13" s="46">
        <v>9</v>
      </c>
      <c r="F13" s="47">
        <v>0.02</v>
      </c>
      <c r="G13" s="46">
        <v>6</v>
      </c>
      <c r="H13" s="47">
        <v>1.2999999999999999E-2</v>
      </c>
      <c r="I13" s="48">
        <v>0</v>
      </c>
      <c r="J13" s="49">
        <v>4032</v>
      </c>
    </row>
    <row r="14" spans="1:10" ht="18" x14ac:dyDescent="0.25">
      <c r="A14" s="29" t="s">
        <v>66</v>
      </c>
      <c r="B14" s="46">
        <v>12</v>
      </c>
      <c r="C14" s="46">
        <v>706</v>
      </c>
      <c r="D14" s="46">
        <v>678</v>
      </c>
      <c r="E14" s="46">
        <v>15</v>
      </c>
      <c r="F14" s="47">
        <v>2.1000000000000001E-2</v>
      </c>
      <c r="G14" s="46">
        <v>12</v>
      </c>
      <c r="H14" s="47">
        <v>1.7000000000000001E-2</v>
      </c>
      <c r="I14" s="48">
        <v>1</v>
      </c>
      <c r="J14" s="49">
        <v>8472</v>
      </c>
    </row>
    <row r="15" spans="1:10" ht="18" x14ac:dyDescent="0.25">
      <c r="A15" s="29" t="s">
        <v>72</v>
      </c>
      <c r="B15" s="46">
        <v>12</v>
      </c>
      <c r="C15" s="46">
        <v>55</v>
      </c>
      <c r="D15" s="46">
        <v>53</v>
      </c>
      <c r="E15" s="46">
        <v>0</v>
      </c>
      <c r="F15" s="47">
        <v>0</v>
      </c>
      <c r="G15" s="46">
        <v>2</v>
      </c>
      <c r="H15" s="47">
        <v>3.5999999999999997E-2</v>
      </c>
      <c r="I15" s="48">
        <v>0</v>
      </c>
      <c r="J15" s="49">
        <v>660</v>
      </c>
    </row>
    <row r="16" spans="1:10" ht="18" x14ac:dyDescent="0.25">
      <c r="A16" s="29" t="s">
        <v>74</v>
      </c>
      <c r="B16" s="46">
        <v>16</v>
      </c>
      <c r="C16" s="46">
        <v>7425</v>
      </c>
      <c r="D16" s="46">
        <v>6605</v>
      </c>
      <c r="E16" s="46">
        <v>472</v>
      </c>
      <c r="F16" s="47">
        <v>6.4000000000000001E-2</v>
      </c>
      <c r="G16" s="46">
        <v>346</v>
      </c>
      <c r="H16" s="47">
        <v>4.7E-2</v>
      </c>
      <c r="I16" s="48">
        <v>2</v>
      </c>
      <c r="J16" s="49">
        <v>118800</v>
      </c>
    </row>
    <row r="17" spans="1:10" ht="18" x14ac:dyDescent="0.25">
      <c r="A17" s="31" t="s">
        <v>75</v>
      </c>
      <c r="B17" s="46">
        <v>5</v>
      </c>
      <c r="C17" s="46">
        <v>243</v>
      </c>
      <c r="D17" s="46">
        <v>243</v>
      </c>
      <c r="E17" s="46">
        <v>0</v>
      </c>
      <c r="F17" s="47">
        <v>0</v>
      </c>
      <c r="G17" s="46">
        <v>0</v>
      </c>
      <c r="H17" s="47">
        <v>0</v>
      </c>
      <c r="I17" s="48">
        <v>0</v>
      </c>
      <c r="J17" s="49">
        <v>1215</v>
      </c>
    </row>
    <row r="18" spans="1:10" ht="18.75" thickBot="1" x14ac:dyDescent="0.3">
      <c r="A18" s="30" t="s">
        <v>82</v>
      </c>
      <c r="B18" s="46">
        <v>12</v>
      </c>
      <c r="C18" s="46">
        <v>118</v>
      </c>
      <c r="D18" s="46">
        <v>116</v>
      </c>
      <c r="E18" s="46">
        <v>2</v>
      </c>
      <c r="F18" s="47">
        <v>1.7000000000000001E-2</v>
      </c>
      <c r="G18" s="46">
        <v>0</v>
      </c>
      <c r="H18" s="47">
        <v>0</v>
      </c>
      <c r="I18" s="48">
        <v>0</v>
      </c>
      <c r="J18" s="49">
        <v>1416</v>
      </c>
    </row>
    <row r="19" spans="1:10" ht="36.75" customHeight="1" thickBot="1" x14ac:dyDescent="0.3">
      <c r="A19" s="28" t="s">
        <v>84</v>
      </c>
      <c r="B19" s="72">
        <f>J19/C19</f>
        <v>16.798788641548022</v>
      </c>
      <c r="C19" s="63">
        <f>SUM(C8:C18)</f>
        <v>12713</v>
      </c>
      <c r="D19" s="64">
        <f>SUM(D8:D18)</f>
        <v>11327</v>
      </c>
      <c r="E19" s="63">
        <f>SUM(E8:E18)</f>
        <v>672</v>
      </c>
      <c r="F19" s="67">
        <f>E19/C19</f>
        <v>5.2859277904507194E-2</v>
      </c>
      <c r="G19" s="63">
        <f>SUM(G8:G18)</f>
        <v>710</v>
      </c>
      <c r="H19" s="67">
        <f>G19/C19</f>
        <v>5.5848344214583498E-2</v>
      </c>
      <c r="I19" s="63">
        <f>SUM(I8:I18)</f>
        <v>4</v>
      </c>
      <c r="J19" s="65">
        <f>SUM(J8:J18)</f>
        <v>213563</v>
      </c>
    </row>
    <row r="20" spans="1:10" ht="18" x14ac:dyDescent="0.25">
      <c r="A20" s="25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68" t="s">
        <v>89</v>
      </c>
      <c r="B21" s="68"/>
      <c r="C21" s="68"/>
      <c r="D21" s="68"/>
      <c r="E21" s="68"/>
      <c r="F21" s="68"/>
      <c r="G21" s="68"/>
      <c r="H21" s="68"/>
      <c r="I21" s="68"/>
      <c r="J21" s="68"/>
    </row>
    <row r="22" spans="1:10" ht="18" x14ac:dyDescent="0.25">
      <c r="A22" s="2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2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2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6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8.75" thickBot="1" x14ac:dyDescent="0.3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18" x14ac:dyDescent="0.25">
      <c r="A3" s="17"/>
      <c r="B3" s="5" t="s">
        <v>23</v>
      </c>
      <c r="C3" s="18" t="s">
        <v>1</v>
      </c>
      <c r="D3" s="5"/>
      <c r="E3" s="18"/>
      <c r="F3" s="5" t="s">
        <v>29</v>
      </c>
      <c r="G3" s="18"/>
      <c r="H3" s="5" t="s">
        <v>29</v>
      </c>
      <c r="I3" s="18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9" t="s">
        <v>11</v>
      </c>
      <c r="C7" s="20" t="s">
        <v>12</v>
      </c>
      <c r="D7" s="19" t="s">
        <v>13</v>
      </c>
      <c r="E7" s="20" t="s">
        <v>14</v>
      </c>
      <c r="F7" s="19" t="s">
        <v>15</v>
      </c>
      <c r="G7" s="20" t="s">
        <v>16</v>
      </c>
      <c r="H7" s="19" t="s">
        <v>15</v>
      </c>
      <c r="I7" s="20" t="s">
        <v>17</v>
      </c>
      <c r="J7" s="21" t="s">
        <v>20</v>
      </c>
    </row>
    <row r="8" spans="1:10" ht="18" x14ac:dyDescent="0.25">
      <c r="A8" s="42" t="s">
        <v>42</v>
      </c>
      <c r="B8" s="46">
        <v>20</v>
      </c>
      <c r="C8" s="46">
        <v>1349</v>
      </c>
      <c r="D8" s="46">
        <v>1063</v>
      </c>
      <c r="E8" s="46">
        <v>199</v>
      </c>
      <c r="F8" s="47">
        <v>0.14799999999999999</v>
      </c>
      <c r="G8" s="46">
        <v>87</v>
      </c>
      <c r="H8" s="47">
        <v>6.4000000000000001E-2</v>
      </c>
      <c r="I8" s="48">
        <v>0</v>
      </c>
      <c r="J8" s="49">
        <v>26980</v>
      </c>
    </row>
    <row r="9" spans="1:10" ht="18" x14ac:dyDescent="0.25">
      <c r="A9" s="29" t="s">
        <v>44</v>
      </c>
      <c r="B9" s="46">
        <v>14</v>
      </c>
      <c r="C9" s="46">
        <v>2166</v>
      </c>
      <c r="D9" s="46">
        <v>2030</v>
      </c>
      <c r="E9" s="46">
        <v>78</v>
      </c>
      <c r="F9" s="47">
        <v>3.5999999999999997E-2</v>
      </c>
      <c r="G9" s="46">
        <v>47</v>
      </c>
      <c r="H9" s="47">
        <v>2.1999999999999999E-2</v>
      </c>
      <c r="I9" s="48">
        <v>11</v>
      </c>
      <c r="J9" s="49">
        <v>30324</v>
      </c>
    </row>
    <row r="10" spans="1:10" ht="18" x14ac:dyDescent="0.25">
      <c r="A10" s="29" t="s">
        <v>45</v>
      </c>
      <c r="B10" s="46">
        <v>28</v>
      </c>
      <c r="C10" s="46">
        <v>834</v>
      </c>
      <c r="D10" s="46">
        <v>508</v>
      </c>
      <c r="E10" s="46">
        <v>226</v>
      </c>
      <c r="F10" s="47">
        <v>0.27100000000000002</v>
      </c>
      <c r="G10" s="46">
        <v>98</v>
      </c>
      <c r="H10" s="47">
        <v>0.11799999999999999</v>
      </c>
      <c r="I10" s="48">
        <v>2</v>
      </c>
      <c r="J10" s="49">
        <v>23352</v>
      </c>
    </row>
    <row r="11" spans="1:10" ht="18" x14ac:dyDescent="0.25">
      <c r="A11" s="29" t="s">
        <v>46</v>
      </c>
      <c r="B11" s="46">
        <v>16</v>
      </c>
      <c r="C11" s="46">
        <v>654</v>
      </c>
      <c r="D11" s="46">
        <v>613</v>
      </c>
      <c r="E11" s="46">
        <v>29</v>
      </c>
      <c r="F11" s="47">
        <v>4.3999999999999997E-2</v>
      </c>
      <c r="G11" s="46">
        <v>12</v>
      </c>
      <c r="H11" s="47">
        <v>1.7999999999999999E-2</v>
      </c>
      <c r="I11" s="48">
        <v>0</v>
      </c>
      <c r="J11" s="49">
        <v>10464</v>
      </c>
    </row>
    <row r="12" spans="1:10" ht="18" x14ac:dyDescent="0.25">
      <c r="A12" s="29" t="s">
        <v>52</v>
      </c>
      <c r="B12" s="46">
        <v>13</v>
      </c>
      <c r="C12" s="46">
        <v>1348</v>
      </c>
      <c r="D12" s="46">
        <v>1279</v>
      </c>
      <c r="E12" s="46">
        <v>30</v>
      </c>
      <c r="F12" s="47">
        <v>2.1999999999999999E-2</v>
      </c>
      <c r="G12" s="46">
        <v>35</v>
      </c>
      <c r="H12" s="47">
        <v>2.5999999999999999E-2</v>
      </c>
      <c r="I12" s="48">
        <v>4</v>
      </c>
      <c r="J12" s="49">
        <v>17524</v>
      </c>
    </row>
    <row r="13" spans="1:10" ht="18" x14ac:dyDescent="0.25">
      <c r="A13" s="23" t="s">
        <v>53</v>
      </c>
      <c r="B13" s="46">
        <v>16</v>
      </c>
      <c r="C13" s="46">
        <v>1343</v>
      </c>
      <c r="D13" s="46">
        <v>1166</v>
      </c>
      <c r="E13" s="46">
        <v>101</v>
      </c>
      <c r="F13" s="47">
        <v>7.4999999999999997E-2</v>
      </c>
      <c r="G13" s="46">
        <v>73</v>
      </c>
      <c r="H13" s="47">
        <v>5.3999999999999999E-2</v>
      </c>
      <c r="I13" s="48">
        <v>3</v>
      </c>
      <c r="J13" s="49">
        <v>21488</v>
      </c>
    </row>
    <row r="14" spans="1:10" ht="18" x14ac:dyDescent="0.25">
      <c r="A14" s="29" t="s">
        <v>54</v>
      </c>
      <c r="B14" s="46">
        <v>24</v>
      </c>
      <c r="C14" s="46">
        <v>1216</v>
      </c>
      <c r="D14" s="46">
        <v>925</v>
      </c>
      <c r="E14" s="46">
        <v>128</v>
      </c>
      <c r="F14" s="47">
        <v>0.105</v>
      </c>
      <c r="G14" s="46">
        <v>160</v>
      </c>
      <c r="H14" s="47">
        <v>0.13200000000000001</v>
      </c>
      <c r="I14" s="48">
        <v>3</v>
      </c>
      <c r="J14" s="49">
        <v>29184</v>
      </c>
    </row>
    <row r="15" spans="1:10" ht="18" x14ac:dyDescent="0.25">
      <c r="A15" s="29" t="s">
        <v>59</v>
      </c>
      <c r="B15" s="46">
        <v>8</v>
      </c>
      <c r="C15" s="46">
        <v>204</v>
      </c>
      <c r="D15" s="46">
        <v>201</v>
      </c>
      <c r="E15" s="46">
        <v>3</v>
      </c>
      <c r="F15" s="47">
        <v>1.4999999999999999E-2</v>
      </c>
      <c r="G15" s="46">
        <v>0</v>
      </c>
      <c r="H15" s="47">
        <v>0</v>
      </c>
      <c r="I15" s="48">
        <v>0</v>
      </c>
      <c r="J15" s="49">
        <v>1632</v>
      </c>
    </row>
    <row r="16" spans="1:10" ht="18" x14ac:dyDescent="0.25">
      <c r="A16" s="29" t="s">
        <v>65</v>
      </c>
      <c r="B16" s="46">
        <v>15</v>
      </c>
      <c r="C16" s="46">
        <v>1159</v>
      </c>
      <c r="D16" s="46">
        <v>1014</v>
      </c>
      <c r="E16" s="46">
        <v>99</v>
      </c>
      <c r="F16" s="47">
        <v>8.5000000000000006E-2</v>
      </c>
      <c r="G16" s="46">
        <v>46</v>
      </c>
      <c r="H16" s="47">
        <v>0.04</v>
      </c>
      <c r="I16" s="48">
        <v>0</v>
      </c>
      <c r="J16" s="49">
        <v>17385</v>
      </c>
    </row>
    <row r="17" spans="1:10" ht="18.75" thickBot="1" x14ac:dyDescent="0.3">
      <c r="A17" s="30" t="s">
        <v>80</v>
      </c>
      <c r="B17" s="46">
        <v>15</v>
      </c>
      <c r="C17" s="46">
        <v>1147</v>
      </c>
      <c r="D17" s="46">
        <v>1026</v>
      </c>
      <c r="E17" s="46">
        <v>119</v>
      </c>
      <c r="F17" s="47">
        <v>0.104</v>
      </c>
      <c r="G17" s="46">
        <v>2</v>
      </c>
      <c r="H17" s="47">
        <v>2E-3</v>
      </c>
      <c r="I17" s="48">
        <v>0</v>
      </c>
      <c r="J17" s="49">
        <v>17205</v>
      </c>
    </row>
    <row r="18" spans="1:10" ht="36" customHeight="1" thickBot="1" x14ac:dyDescent="0.3">
      <c r="A18" s="27" t="s">
        <v>84</v>
      </c>
      <c r="B18" s="73">
        <f>J18/C18</f>
        <v>17.122416812609458</v>
      </c>
      <c r="C18" s="64">
        <f>SUM(C8:C17)</f>
        <v>11420</v>
      </c>
      <c r="D18" s="63">
        <f>SUM(D8:D17)</f>
        <v>9825</v>
      </c>
      <c r="E18" s="64">
        <f>SUM(E8:E17)</f>
        <v>1012</v>
      </c>
      <c r="F18" s="74">
        <f>E18/C18</f>
        <v>8.8616462346760072E-2</v>
      </c>
      <c r="G18" s="64">
        <f>SUM(G8:G17)</f>
        <v>560</v>
      </c>
      <c r="H18" s="74">
        <f>G18/C18</f>
        <v>4.9036777583187391E-2</v>
      </c>
      <c r="I18" s="64">
        <f>SUM(I8:I17)</f>
        <v>23</v>
      </c>
      <c r="J18" s="63">
        <f>SUM(J8:J17)</f>
        <v>195538</v>
      </c>
    </row>
    <row r="19" spans="1:10" ht="18" x14ac:dyDescent="0.25">
      <c r="A19" s="25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68" t="s">
        <v>89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ht="18" x14ac:dyDescent="0.25">
      <c r="A21" s="2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2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2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2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6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8.75" thickBot="1" x14ac:dyDescent="0.3">
      <c r="A2" s="11" t="s">
        <v>2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ht="18" x14ac:dyDescent="0.25">
      <c r="A3" s="17"/>
      <c r="B3" s="5" t="s">
        <v>23</v>
      </c>
      <c r="C3" s="18" t="s">
        <v>1</v>
      </c>
      <c r="D3" s="5"/>
      <c r="E3" s="18"/>
      <c r="F3" s="5" t="s">
        <v>29</v>
      </c>
      <c r="G3" s="18"/>
      <c r="H3" s="5" t="s">
        <v>29</v>
      </c>
      <c r="I3" s="18" t="s">
        <v>22</v>
      </c>
      <c r="J3" s="7" t="s">
        <v>27</v>
      </c>
    </row>
    <row r="4" spans="1:10" ht="18" x14ac:dyDescent="0.25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25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25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.5" thickBot="1" x14ac:dyDescent="0.35">
      <c r="A7" s="10" t="s">
        <v>18</v>
      </c>
      <c r="B7" s="19" t="s">
        <v>11</v>
      </c>
      <c r="C7" s="20" t="s">
        <v>12</v>
      </c>
      <c r="D7" s="19" t="s">
        <v>13</v>
      </c>
      <c r="E7" s="20" t="s">
        <v>14</v>
      </c>
      <c r="F7" s="19" t="s">
        <v>15</v>
      </c>
      <c r="G7" s="20" t="s">
        <v>16</v>
      </c>
      <c r="H7" s="19" t="s">
        <v>15</v>
      </c>
      <c r="I7" s="20" t="s">
        <v>17</v>
      </c>
      <c r="J7" s="21" t="s">
        <v>20</v>
      </c>
    </row>
    <row r="8" spans="1:10" ht="18" x14ac:dyDescent="0.25">
      <c r="A8" s="41" t="s">
        <v>30</v>
      </c>
      <c r="B8" s="46">
        <v>17</v>
      </c>
      <c r="C8" s="46">
        <v>183</v>
      </c>
      <c r="D8" s="46">
        <v>162</v>
      </c>
      <c r="E8" s="46">
        <v>8</v>
      </c>
      <c r="F8" s="47">
        <v>4.3999999999999997E-2</v>
      </c>
      <c r="G8" s="46">
        <v>13</v>
      </c>
      <c r="H8" s="47">
        <v>7.0999999999999994E-2</v>
      </c>
      <c r="I8" s="48">
        <v>0</v>
      </c>
      <c r="J8" s="49">
        <v>3111</v>
      </c>
    </row>
    <row r="9" spans="1:10" ht="18" x14ac:dyDescent="0.25">
      <c r="A9" s="29" t="s">
        <v>33</v>
      </c>
      <c r="B9" s="46">
        <v>23</v>
      </c>
      <c r="C9" s="46">
        <v>1140</v>
      </c>
      <c r="D9" s="46">
        <v>894</v>
      </c>
      <c r="E9" s="46">
        <v>213</v>
      </c>
      <c r="F9" s="47">
        <v>0.187</v>
      </c>
      <c r="G9" s="46">
        <v>33</v>
      </c>
      <c r="H9" s="47">
        <v>2.9000000000000001E-2</v>
      </c>
      <c r="I9" s="48">
        <v>0</v>
      </c>
      <c r="J9" s="49">
        <v>26220</v>
      </c>
    </row>
    <row r="10" spans="1:10" ht="18" x14ac:dyDescent="0.25">
      <c r="A10" s="29" t="s">
        <v>34</v>
      </c>
      <c r="B10" s="46">
        <v>19</v>
      </c>
      <c r="C10" s="46">
        <v>13496</v>
      </c>
      <c r="D10" s="46">
        <v>11879</v>
      </c>
      <c r="E10" s="46">
        <v>1035</v>
      </c>
      <c r="F10" s="47">
        <v>7.6999999999999999E-2</v>
      </c>
      <c r="G10" s="46">
        <v>582</v>
      </c>
      <c r="H10" s="47">
        <v>4.2999999999999997E-2</v>
      </c>
      <c r="I10" s="48">
        <v>0</v>
      </c>
      <c r="J10" s="49">
        <v>256424</v>
      </c>
    </row>
    <row r="11" spans="1:10" ht="18" x14ac:dyDescent="0.25">
      <c r="A11" s="23" t="s">
        <v>41</v>
      </c>
      <c r="B11" s="46">
        <v>21</v>
      </c>
      <c r="C11" s="46">
        <v>228</v>
      </c>
      <c r="D11" s="46">
        <v>203</v>
      </c>
      <c r="E11" s="46">
        <v>9</v>
      </c>
      <c r="F11" s="47">
        <v>3.9E-2</v>
      </c>
      <c r="G11" s="46">
        <v>15</v>
      </c>
      <c r="H11" s="47">
        <v>6.6000000000000003E-2</v>
      </c>
      <c r="I11" s="48">
        <v>1</v>
      </c>
      <c r="J11" s="49">
        <v>4788</v>
      </c>
    </row>
    <row r="12" spans="1:10" ht="18" x14ac:dyDescent="0.25">
      <c r="A12" s="29" t="s">
        <v>43</v>
      </c>
      <c r="B12" s="46">
        <v>11</v>
      </c>
      <c r="C12" s="46">
        <v>464</v>
      </c>
      <c r="D12" s="46">
        <v>458</v>
      </c>
      <c r="E12" s="46">
        <v>6</v>
      </c>
      <c r="F12" s="47">
        <v>1.2999999999999999E-2</v>
      </c>
      <c r="G12" s="46">
        <v>0</v>
      </c>
      <c r="H12" s="47">
        <v>0</v>
      </c>
      <c r="I12" s="48">
        <v>0</v>
      </c>
      <c r="J12" s="49">
        <v>5104</v>
      </c>
    </row>
    <row r="13" spans="1:10" ht="18" x14ac:dyDescent="0.25">
      <c r="A13" s="29" t="s">
        <v>63</v>
      </c>
      <c r="B13" s="46">
        <v>26</v>
      </c>
      <c r="C13" s="46">
        <v>479</v>
      </c>
      <c r="D13" s="46">
        <v>412</v>
      </c>
      <c r="E13" s="46">
        <v>31</v>
      </c>
      <c r="F13" s="47">
        <v>6.5000000000000002E-2</v>
      </c>
      <c r="G13" s="46">
        <v>25</v>
      </c>
      <c r="H13" s="47">
        <v>5.1999999999999998E-2</v>
      </c>
      <c r="I13" s="48">
        <v>11</v>
      </c>
      <c r="J13" s="49">
        <v>12454</v>
      </c>
    </row>
    <row r="14" spans="1:10" ht="18" x14ac:dyDescent="0.25">
      <c r="A14" s="29" t="s">
        <v>67</v>
      </c>
      <c r="B14" s="46">
        <v>26</v>
      </c>
      <c r="C14" s="46">
        <v>1778</v>
      </c>
      <c r="D14" s="46">
        <v>1059</v>
      </c>
      <c r="E14" s="46">
        <v>297</v>
      </c>
      <c r="F14" s="47">
        <v>0.16700000000000001</v>
      </c>
      <c r="G14" s="46">
        <v>422</v>
      </c>
      <c r="H14" s="47">
        <v>0.23699999999999999</v>
      </c>
      <c r="I14" s="48">
        <v>0</v>
      </c>
      <c r="J14" s="49">
        <v>46228</v>
      </c>
    </row>
    <row r="15" spans="1:10" ht="18.75" thickBot="1" x14ac:dyDescent="0.3">
      <c r="A15" s="30" t="s">
        <v>79</v>
      </c>
      <c r="B15" s="57">
        <v>25</v>
      </c>
      <c r="C15" s="57">
        <v>1502</v>
      </c>
      <c r="D15" s="57">
        <v>904</v>
      </c>
      <c r="E15" s="57">
        <v>388</v>
      </c>
      <c r="F15" s="58">
        <v>0.25800000000000001</v>
      </c>
      <c r="G15" s="57">
        <v>209</v>
      </c>
      <c r="H15" s="58">
        <v>0.13900000000000001</v>
      </c>
      <c r="I15" s="59">
        <v>1</v>
      </c>
      <c r="J15" s="60">
        <v>37550</v>
      </c>
    </row>
    <row r="16" spans="1:10" ht="36.75" customHeight="1" thickBot="1" x14ac:dyDescent="0.3">
      <c r="A16" s="27" t="s">
        <v>84</v>
      </c>
      <c r="B16" s="73">
        <f>J16/C16</f>
        <v>20.336222106901921</v>
      </c>
      <c r="C16" s="64">
        <f>SUM(C8:C15)</f>
        <v>19270</v>
      </c>
      <c r="D16" s="63">
        <f>SUM(D8:D15)</f>
        <v>15971</v>
      </c>
      <c r="E16" s="64">
        <f>SUM(E8:E15)</f>
        <v>1987</v>
      </c>
      <c r="F16" s="74">
        <f>E16/C16</f>
        <v>0.10311364815775817</v>
      </c>
      <c r="G16" s="64">
        <f>SUM(G8:G15)</f>
        <v>1299</v>
      </c>
      <c r="H16" s="74">
        <f>G16/C16</f>
        <v>6.7410482615464451E-2</v>
      </c>
      <c r="I16" s="64">
        <f>SUM(I8:I15)</f>
        <v>13</v>
      </c>
      <c r="J16" s="63">
        <f>SUM(J8:J15)</f>
        <v>391879</v>
      </c>
    </row>
    <row r="17" spans="1:10" ht="18" x14ac:dyDescent="0.25">
      <c r="A17" s="25"/>
      <c r="B17" s="1"/>
      <c r="C17" s="1"/>
      <c r="D17" s="1"/>
      <c r="E17" s="1"/>
      <c r="F17" s="1"/>
      <c r="G17" s="1"/>
      <c r="H17" s="1"/>
      <c r="I17" s="1"/>
      <c r="J17" s="1"/>
    </row>
    <row r="18" spans="1:10" ht="18" x14ac:dyDescent="0.25">
      <c r="A18" s="68" t="s">
        <v>89</v>
      </c>
      <c r="B18" s="68"/>
      <c r="C18" s="68"/>
      <c r="D18" s="68"/>
      <c r="E18" s="68"/>
      <c r="F18" s="68"/>
      <c r="G18" s="68"/>
      <c r="H18" s="68"/>
      <c r="I18" s="68"/>
      <c r="J18" s="68"/>
    </row>
    <row r="19" spans="1:10" ht="18" x14ac:dyDescent="0.25">
      <c r="A19" s="25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25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2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2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2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2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2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2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2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2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2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2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2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2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2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2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2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2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2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2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2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2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2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2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2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2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2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2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2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2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2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2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2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2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2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2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2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2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2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2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2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2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26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2018-10-18T20:06:40Z</dcterms:modified>
</cp:coreProperties>
</file>