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17\"/>
    </mc:Choice>
  </mc:AlternateContent>
  <bookViews>
    <workbookView xWindow="0" yWindow="0" windowWidth="24000" windowHeight="9170" activeTab="1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7" l="1"/>
  <c r="I16" i="7"/>
  <c r="G16" i="7"/>
  <c r="E16" i="7"/>
  <c r="F16" i="7" s="1"/>
  <c r="D16" i="7"/>
  <c r="C16" i="7"/>
  <c r="J18" i="6"/>
  <c r="I18" i="6"/>
  <c r="G18" i="6"/>
  <c r="E18" i="6"/>
  <c r="D18" i="6"/>
  <c r="C18" i="6"/>
  <c r="J19" i="5"/>
  <c r="I19" i="5"/>
  <c r="G19" i="5"/>
  <c r="E19" i="5"/>
  <c r="F19" i="5" s="1"/>
  <c r="D19" i="5"/>
  <c r="C19" i="5"/>
  <c r="J16" i="4"/>
  <c r="I16" i="4"/>
  <c r="G16" i="4"/>
  <c r="E16" i="4"/>
  <c r="D16" i="4"/>
  <c r="C16" i="4"/>
  <c r="H16" i="4" s="1"/>
  <c r="J14" i="3"/>
  <c r="I14" i="3"/>
  <c r="G14" i="3"/>
  <c r="D14" i="3"/>
  <c r="E14" i="3"/>
  <c r="F14" i="3" s="1"/>
  <c r="C14" i="3"/>
  <c r="J18" i="2"/>
  <c r="I18" i="2"/>
  <c r="G18" i="2"/>
  <c r="E18" i="2"/>
  <c r="D18" i="2"/>
  <c r="C18" i="2"/>
  <c r="J61" i="1"/>
  <c r="H61" i="1"/>
  <c r="F61" i="1"/>
  <c r="E61" i="1"/>
  <c r="D61" i="1"/>
  <c r="H16" i="7" l="1"/>
  <c r="B16" i="7"/>
  <c r="B18" i="6"/>
  <c r="F18" i="6"/>
  <c r="H18" i="6"/>
  <c r="B18" i="2"/>
  <c r="H18" i="2"/>
  <c r="B19" i="5"/>
  <c r="H19" i="5"/>
  <c r="F16" i="4"/>
  <c r="B16" i="4"/>
  <c r="B14" i="3"/>
  <c r="H14" i="3"/>
  <c r="F18" i="2"/>
  <c r="G61" i="1"/>
  <c r="I61" i="1"/>
  <c r="K61" i="1"/>
  <c r="C61" i="1" s="1"/>
</calcChain>
</file>

<file path=xl/sharedStrings.xml><?xml version="1.0" encoding="utf-8"?>
<sst xmlns="http://schemas.openxmlformats.org/spreadsheetml/2006/main" count="438" uniqueCount="92">
  <si>
    <t>Lower Authority Appeals, Case Aging</t>
  </si>
  <si>
    <t>Total</t>
  </si>
  <si>
    <t>9055L Report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</si>
  <si>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</si>
  <si>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</si>
  <si>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</si>
  <si>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</si>
  <si>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</si>
  <si>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</si>
  <si>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</si>
  <si>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</si>
  <si>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</si>
  <si>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</si>
  <si>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</si>
  <si>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</si>
  <si>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</si>
  <si>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</si>
  <si>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</si>
  <si>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</si>
  <si>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</si>
  <si>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</si>
  <si>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</si>
  <si>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</si>
  <si>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</si>
  <si>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</si>
  <si>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</si>
  <si>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</si>
  <si>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</si>
  <si>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</si>
  <si>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</si>
  <si>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</si>
  <si>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</si>
  <si>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</si>
  <si>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</si>
  <si>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</si>
  <si>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</si>
  <si>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</si>
  <si>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</si>
  <si>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</si>
  <si>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</si>
  <si>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</si>
  <si>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</si>
  <si>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</si>
  <si>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</si>
  <si>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</si>
  <si>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</si>
  <si>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</si>
  <si>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</si>
  <si>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</si>
  <si>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</si>
  <si>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</si>
  <si>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</si>
  <si>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</si>
  <si>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</si>
  <si>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</si>
  <si>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</si>
  <si>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</si>
  <si>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</si>
  <si>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</si>
  <si>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</si>
  <si>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</si>
  <si>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</si>
  <si>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</si>
  <si>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</si>
  <si>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</si>
  <si>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</si>
  <si>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</si>
  <si>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</si>
  <si>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</si>
  <si>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</si>
  <si>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</si>
  <si>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</si>
  <si>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</si>
  <si>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</si>
  <si>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</si>
  <si>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</si>
  <si>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</si>
  <si>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</si>
  <si>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</si>
  <si>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</si>
  <si>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</si>
  <si>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</si>
  <si>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</si>
  <si>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</si>
  <si>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</si>
  <si>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Region</t>
  </si>
  <si>
    <t>Missing data from the ETA 9055L report.</t>
  </si>
  <si>
    <t>41 to 360</t>
  </si>
  <si>
    <t xml:space="preserve">Last Updated:  3/7/2018  </t>
  </si>
  <si>
    <t>Updated Last:  3/7/2018</t>
  </si>
  <si>
    <t>Last Updated:  3/7/2018</t>
  </si>
  <si>
    <t>Last Updated:  3//2018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</si>
</sst>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 applyBorder="1"/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2" borderId="3" xfId="0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15" xfId="0" applyFill="1" applyBorder="1"/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5" fillId="0" borderId="25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3" fillId="2" borderId="17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3" fontId="5" fillId="0" borderId="32" xfId="1" applyNumberFormat="1" applyFont="1" applyFill="1" applyBorder="1" applyAlignment="1">
      <alignment horizontal="center"/>
    </xf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3" fontId="5" fillId="0" borderId="8" xfId="1" applyNumberFormat="1" applyFont="1" applyFill="1" applyBorder="1"/>
    <xf numFmtId="164" fontId="5" fillId="0" borderId="8" xfId="0" applyNumberFormat="1" applyFont="1" applyFill="1" applyBorder="1"/>
    <xf numFmtId="3" fontId="5" fillId="0" borderId="8" xfId="0" applyNumberFormat="1" applyFont="1" applyFill="1" applyBorder="1"/>
    <xf numFmtId="3" fontId="5" fillId="4" borderId="8" xfId="1" applyNumberFormat="1" applyFont="1" applyFill="1" applyBorder="1"/>
    <xf numFmtId="3" fontId="7" fillId="0" borderId="22" xfId="0" applyNumberFormat="1" applyFont="1" applyBorder="1"/>
    <xf numFmtId="3" fontId="4" fillId="0" borderId="11" xfId="0" applyNumberFormat="1" applyFont="1" applyBorder="1"/>
    <xf numFmtId="3" fontId="4" fillId="0" borderId="12" xfId="0" applyNumberFormat="1" applyFont="1" applyBorder="1"/>
    <xf numFmtId="164" fontId="4" fillId="0" borderId="11" xfId="0" applyNumberFormat="1" applyFont="1" applyBorder="1"/>
    <xf numFmtId="3" fontId="7" fillId="0" borderId="34" xfId="0" applyNumberFormat="1" applyFont="1" applyBorder="1"/>
    <xf numFmtId="3" fontId="5" fillId="0" borderId="20" xfId="1" applyNumberFormat="1" applyFont="1" applyFill="1" applyBorder="1"/>
    <xf numFmtId="164" fontId="5" fillId="0" borderId="20" xfId="0" applyNumberFormat="1" applyFont="1" applyFill="1" applyBorder="1"/>
    <xf numFmtId="3" fontId="5" fillId="0" borderId="20" xfId="0" applyNumberFormat="1" applyFont="1" applyFill="1" applyBorder="1"/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7" fillId="0" borderId="33" xfId="0" applyNumberFormat="1" applyFont="1" applyBorder="1"/>
    <xf numFmtId="3" fontId="4" fillId="0" borderId="13" xfId="0" applyNumberFormat="1" applyFont="1" applyBorder="1"/>
    <xf numFmtId="3" fontId="4" fillId="0" borderId="6" xfId="0" applyNumberFormat="1" applyFont="1" applyBorder="1"/>
    <xf numFmtId="3" fontId="4" fillId="0" borderId="7" xfId="0" applyNumberFormat="1" applyFont="1" applyBorder="1"/>
    <xf numFmtId="1" fontId="4" fillId="0" borderId="6" xfId="0" applyNumberFormat="1" applyFont="1" applyBorder="1"/>
    <xf numFmtId="164" fontId="4" fillId="0" borderId="6" xfId="0" applyNumberFormat="1" applyFont="1" applyBorder="1"/>
    <xf numFmtId="3" fontId="4" fillId="0" borderId="5" xfId="0" applyNumberFormat="1" applyFont="1" applyBorder="1"/>
    <xf numFmtId="1" fontId="4" fillId="0" borderId="5" xfId="0" applyNumberFormat="1" applyFont="1" applyBorder="1"/>
    <xf numFmtId="164" fontId="4" fillId="0" borderId="5" xfId="0" applyNumberFormat="1" applyFont="1" applyBorder="1"/>
    <xf numFmtId="1" fontId="4" fillId="0" borderId="24" xfId="0" applyNumberFormat="1" applyFont="1" applyBorder="1"/>
    <xf numFmtId="1" fontId="4" fillId="0" borderId="13" xfId="0" applyNumberFormat="1" applyFont="1" applyBorder="1"/>
    <xf numFmtId="164" fontId="4" fillId="0" borderId="13" xfId="0" applyNumberFormat="1" applyFont="1" applyBorder="1"/>
    <xf numFmtId="164" fontId="5" fillId="4" borderId="8" xfId="0" applyNumberFormat="1" applyFont="1" applyFill="1" applyBorder="1"/>
    <xf numFmtId="3" fontId="5" fillId="4" borderId="8" xfId="0" applyNumberFormat="1" applyFont="1" applyFill="1" applyBorder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" fontId="4" fillId="0" borderId="28" xfId="0" applyNumberFormat="1" applyFont="1" applyBorder="1"/>
    <xf numFmtId="0" fontId="5" fillId="0" borderId="9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0" fillId="4" borderId="0" xfId="0" applyFill="1"/>
    <xf numFmtId="0" fontId="5" fillId="0" borderId="35" xfId="0" applyFont="1" applyFill="1" applyBorder="1" applyAlignment="1">
      <alignment horizontal="center"/>
    </xf>
    <xf numFmtId="3" fontId="7" fillId="0" borderId="36" xfId="0" applyNumberFormat="1" applyFont="1" applyBorder="1"/>
    <xf numFmtId="3" fontId="7" fillId="0" borderId="22" xfId="0" applyNumberFormat="1" applyFont="1" applyFill="1" applyBorder="1"/>
    <xf numFmtId="3" fontId="7" fillId="0" borderId="33" xfId="0" applyNumberFormat="1" applyFont="1" applyFill="1" applyBorder="1"/>
    <xf numFmtId="3" fontId="5" fillId="0" borderId="32" xfId="1" applyNumberFormat="1" applyFont="1" applyFill="1" applyBorder="1"/>
    <xf numFmtId="3" fontId="7" fillId="0" borderId="37" xfId="0" applyNumberFormat="1" applyFont="1" applyFill="1" applyBorder="1"/>
    <xf numFmtId="3" fontId="5" fillId="0" borderId="25" xfId="1" applyNumberFormat="1" applyFont="1" applyFill="1" applyBorder="1"/>
    <xf numFmtId="3" fontId="5" fillId="0" borderId="26" xfId="1" applyNumberFormat="1" applyFont="1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7" fillId="0" borderId="0" xfId="0" applyFont="1" applyBorder="1" applyAlignment="1">
      <alignment wrapText="1"/>
    </xf>
    <xf numFmtId="0" fontId="4" fillId="3" borderId="1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workbookViewId="0">
      <selection activeCell="A2" sqref="A2:K2"/>
    </sheetView>
  </sheetViews>
  <sheetFormatPr defaultRowHeight="14.5" x14ac:dyDescent="0.35"/>
  <cols>
    <col min="2" max="2" width="10.54296875" customWidth="1"/>
    <col min="3" max="3" width="15.1796875" customWidth="1"/>
    <col min="4" max="4" width="12.54296875" customWidth="1"/>
    <col min="5" max="6" width="11.54296875" customWidth="1"/>
    <col min="7" max="7" width="14" customWidth="1"/>
    <col min="8" max="8" width="11.54296875" customWidth="1"/>
    <col min="9" max="9" width="14.269531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3"/>
    </row>
    <row r="2" spans="1:11" ht="18.5" thickBot="1" x14ac:dyDescent="0.45">
      <c r="A2" s="84" t="s">
        <v>2</v>
      </c>
      <c r="B2" s="85"/>
      <c r="C2" s="85"/>
      <c r="D2" s="85"/>
      <c r="E2" s="85"/>
      <c r="F2" s="85"/>
      <c r="G2" s="85"/>
      <c r="H2" s="85"/>
      <c r="I2" s="85"/>
      <c r="J2" s="85"/>
      <c r="K2" s="86"/>
    </row>
    <row r="3" spans="1:11" ht="18" x14ac:dyDescent="0.4">
      <c r="A3" s="11"/>
      <c r="B3" s="11"/>
      <c r="C3" s="5" t="s">
        <v>23</v>
      </c>
      <c r="D3" s="12" t="s">
        <v>1</v>
      </c>
      <c r="E3" s="5"/>
      <c r="F3" s="12"/>
      <c r="G3" s="5" t="s">
        <v>29</v>
      </c>
      <c r="H3" s="12"/>
      <c r="I3" s="5" t="s">
        <v>29</v>
      </c>
      <c r="J3" s="12" t="s">
        <v>22</v>
      </c>
      <c r="K3" s="7" t="s">
        <v>27</v>
      </c>
    </row>
    <row r="4" spans="1:11" ht="18" x14ac:dyDescent="0.4">
      <c r="A4" s="4"/>
      <c r="B4" s="4"/>
      <c r="C4" s="8" t="s">
        <v>24</v>
      </c>
      <c r="D4" s="6" t="s">
        <v>25</v>
      </c>
      <c r="E4" s="8" t="s">
        <v>3</v>
      </c>
      <c r="F4" s="6" t="s">
        <v>3</v>
      </c>
      <c r="G4" s="8" t="s">
        <v>19</v>
      </c>
      <c r="H4" s="6" t="s">
        <v>3</v>
      </c>
      <c r="I4" s="8" t="s">
        <v>19</v>
      </c>
      <c r="J4" s="6" t="s">
        <v>5</v>
      </c>
      <c r="K4" s="9" t="s">
        <v>4</v>
      </c>
    </row>
    <row r="5" spans="1:11" ht="18" x14ac:dyDescent="0.4">
      <c r="A5" s="4"/>
      <c r="B5" s="4"/>
      <c r="C5" s="8" t="s">
        <v>21</v>
      </c>
      <c r="D5" s="6" t="s">
        <v>3</v>
      </c>
      <c r="E5" s="8" t="s">
        <v>5</v>
      </c>
      <c r="F5" s="6" t="s">
        <v>5</v>
      </c>
      <c r="G5" s="8" t="s">
        <v>5</v>
      </c>
      <c r="H5" s="6" t="s">
        <v>5</v>
      </c>
      <c r="I5" s="8" t="s">
        <v>5</v>
      </c>
      <c r="J5" s="6" t="s">
        <v>26</v>
      </c>
      <c r="K5" s="9" t="s">
        <v>28</v>
      </c>
    </row>
    <row r="6" spans="1:11" ht="18" x14ac:dyDescent="0.4">
      <c r="A6" s="4"/>
      <c r="B6" s="4"/>
      <c r="C6" s="8" t="s">
        <v>5</v>
      </c>
      <c r="D6" s="6" t="s">
        <v>5</v>
      </c>
      <c r="E6" s="8" t="s">
        <v>6</v>
      </c>
      <c r="F6" s="6" t="s">
        <v>7</v>
      </c>
      <c r="G6" s="8" t="s">
        <v>8</v>
      </c>
      <c r="H6" s="6" t="s">
        <v>9</v>
      </c>
      <c r="I6" s="8" t="s">
        <v>87</v>
      </c>
      <c r="J6" s="6" t="s">
        <v>10</v>
      </c>
      <c r="K6" s="9" t="s">
        <v>5</v>
      </c>
    </row>
    <row r="7" spans="1:11" ht="18.5" thickBot="1" x14ac:dyDescent="0.45">
      <c r="A7" s="67" t="s">
        <v>18</v>
      </c>
      <c r="B7" s="67" t="s">
        <v>85</v>
      </c>
      <c r="C7" s="13" t="s">
        <v>11</v>
      </c>
      <c r="D7" s="14" t="s">
        <v>12</v>
      </c>
      <c r="E7" s="13" t="s">
        <v>13</v>
      </c>
      <c r="F7" s="14" t="s">
        <v>14</v>
      </c>
      <c r="G7" s="13" t="s">
        <v>15</v>
      </c>
      <c r="H7" s="14" t="s">
        <v>16</v>
      </c>
      <c r="I7" s="13" t="s">
        <v>15</v>
      </c>
      <c r="J7" s="14" t="s">
        <v>17</v>
      </c>
      <c r="K7" s="15" t="s">
        <v>20</v>
      </c>
    </row>
    <row r="8" spans="1:11" ht="17.5" x14ac:dyDescent="0.35">
      <c r="A8" s="25" t="s">
        <v>36</v>
      </c>
      <c r="B8" s="25">
        <v>1</v>
      </c>
      <c r="C8" s="47">
        <v>34</v>
      </c>
      <c r="D8" s="47">
        <v>1204</v>
      </c>
      <c r="E8" s="47">
        <v>676</v>
      </c>
      <c r="F8" s="47">
        <v>254</v>
      </c>
      <c r="G8" s="48">
        <v>0.21099999999999999</v>
      </c>
      <c r="H8" s="47">
        <v>272</v>
      </c>
      <c r="I8" s="48">
        <v>0.22600000000000001</v>
      </c>
      <c r="J8" s="49">
        <v>2</v>
      </c>
      <c r="K8" s="46">
        <v>40936</v>
      </c>
    </row>
    <row r="9" spans="1:11" ht="17.5" x14ac:dyDescent="0.35">
      <c r="A9" s="25" t="s">
        <v>49</v>
      </c>
      <c r="B9" s="25">
        <v>1</v>
      </c>
      <c r="C9" s="38">
        <v>40</v>
      </c>
      <c r="D9" s="38">
        <v>2745</v>
      </c>
      <c r="E9" s="38">
        <v>1137</v>
      </c>
      <c r="F9" s="38">
        <v>609</v>
      </c>
      <c r="G9" s="39">
        <v>0.222</v>
      </c>
      <c r="H9" s="38">
        <v>998</v>
      </c>
      <c r="I9" s="39">
        <v>0.36399999999999999</v>
      </c>
      <c r="J9" s="40">
        <v>1</v>
      </c>
      <c r="K9" s="42">
        <v>109800</v>
      </c>
    </row>
    <row r="10" spans="1:11" ht="17.5" x14ac:dyDescent="0.35">
      <c r="A10" s="25" t="s">
        <v>51</v>
      </c>
      <c r="B10" s="25">
        <v>1</v>
      </c>
      <c r="C10" s="38">
        <v>18</v>
      </c>
      <c r="D10" s="38">
        <v>271</v>
      </c>
      <c r="E10" s="38">
        <v>214</v>
      </c>
      <c r="F10" s="38">
        <v>55</v>
      </c>
      <c r="G10" s="39">
        <v>0.20300000000000001</v>
      </c>
      <c r="H10" s="38">
        <v>2</v>
      </c>
      <c r="I10" s="39">
        <v>7.0000000000000001E-3</v>
      </c>
      <c r="J10" s="40">
        <v>0</v>
      </c>
      <c r="K10" s="42">
        <v>4878</v>
      </c>
    </row>
    <row r="11" spans="1:11" ht="17.5" x14ac:dyDescent="0.35">
      <c r="A11" s="25" t="s">
        <v>60</v>
      </c>
      <c r="B11" s="25">
        <v>1</v>
      </c>
      <c r="C11" s="38">
        <v>13</v>
      </c>
      <c r="D11" s="38">
        <v>119</v>
      </c>
      <c r="E11" s="38">
        <v>107</v>
      </c>
      <c r="F11" s="38">
        <v>11</v>
      </c>
      <c r="G11" s="39">
        <v>9.1999999999999998E-2</v>
      </c>
      <c r="H11" s="38">
        <v>1</v>
      </c>
      <c r="I11" s="39">
        <v>8.0000000000000002E-3</v>
      </c>
      <c r="J11" s="40">
        <v>0</v>
      </c>
      <c r="K11" s="42">
        <v>1547</v>
      </c>
    </row>
    <row r="12" spans="1:11" ht="17.5" x14ac:dyDescent="0.35">
      <c r="A12" s="25" t="s">
        <v>61</v>
      </c>
      <c r="B12" s="25">
        <v>1</v>
      </c>
      <c r="C12" s="35">
        <v>19</v>
      </c>
      <c r="D12" s="35">
        <v>2386</v>
      </c>
      <c r="E12" s="35">
        <v>1862</v>
      </c>
      <c r="F12" s="35">
        <v>489</v>
      </c>
      <c r="G12" s="36">
        <v>0.20499999999999999</v>
      </c>
      <c r="H12" s="35">
        <v>34</v>
      </c>
      <c r="I12" s="36">
        <v>1.4E-2</v>
      </c>
      <c r="J12" s="37">
        <v>1</v>
      </c>
      <c r="K12" s="42">
        <v>45334</v>
      </c>
    </row>
    <row r="13" spans="1:11" ht="17.5" x14ac:dyDescent="0.35">
      <c r="A13" s="25" t="s">
        <v>64</v>
      </c>
      <c r="B13" s="25">
        <v>1</v>
      </c>
      <c r="C13" s="38">
        <v>28</v>
      </c>
      <c r="D13" s="38">
        <v>4106</v>
      </c>
      <c r="E13" s="38">
        <v>2376</v>
      </c>
      <c r="F13" s="38">
        <v>968</v>
      </c>
      <c r="G13" s="39">
        <v>0.23599999999999999</v>
      </c>
      <c r="H13" s="38">
        <v>742</v>
      </c>
      <c r="I13" s="39">
        <v>0.18099999999999999</v>
      </c>
      <c r="J13" s="40">
        <v>20</v>
      </c>
      <c r="K13" s="42">
        <v>114968</v>
      </c>
    </row>
    <row r="14" spans="1:11" ht="17.5" x14ac:dyDescent="0.35">
      <c r="A14" s="25" t="s">
        <v>69</v>
      </c>
      <c r="B14" s="25">
        <v>1</v>
      </c>
      <c r="C14" s="38">
        <v>41</v>
      </c>
      <c r="D14" s="38">
        <v>154</v>
      </c>
      <c r="E14" s="38">
        <v>93</v>
      </c>
      <c r="F14" s="38">
        <v>21</v>
      </c>
      <c r="G14" s="39">
        <v>0.13600000000000001</v>
      </c>
      <c r="H14" s="38">
        <v>40</v>
      </c>
      <c r="I14" s="39">
        <v>0.26</v>
      </c>
      <c r="J14" s="40">
        <v>0</v>
      </c>
      <c r="K14" s="42">
        <v>6314</v>
      </c>
    </row>
    <row r="15" spans="1:11" ht="17.5" x14ac:dyDescent="0.35">
      <c r="A15" s="25" t="s">
        <v>70</v>
      </c>
      <c r="B15" s="25">
        <v>1</v>
      </c>
      <c r="C15" s="38">
        <v>29</v>
      </c>
      <c r="D15" s="38">
        <v>59</v>
      </c>
      <c r="E15" s="38">
        <v>47</v>
      </c>
      <c r="F15" s="38">
        <v>8</v>
      </c>
      <c r="G15" s="39">
        <v>0.13600000000000001</v>
      </c>
      <c r="H15" s="38">
        <v>4</v>
      </c>
      <c r="I15" s="39">
        <v>6.8000000000000005E-2</v>
      </c>
      <c r="J15" s="40">
        <v>0</v>
      </c>
      <c r="K15" s="42">
        <v>1711</v>
      </c>
    </row>
    <row r="16" spans="1:11" ht="17.5" x14ac:dyDescent="0.35">
      <c r="A16" s="25" t="s">
        <v>77</v>
      </c>
      <c r="B16" s="25">
        <v>1</v>
      </c>
      <c r="C16" s="38">
        <v>43</v>
      </c>
      <c r="D16" s="38">
        <v>9</v>
      </c>
      <c r="E16" s="38">
        <v>7</v>
      </c>
      <c r="F16" s="38">
        <v>0</v>
      </c>
      <c r="G16" s="39">
        <v>0</v>
      </c>
      <c r="H16" s="38">
        <v>2</v>
      </c>
      <c r="I16" s="39">
        <v>0.222</v>
      </c>
      <c r="J16" s="40">
        <v>0</v>
      </c>
      <c r="K16" s="42">
        <v>387</v>
      </c>
    </row>
    <row r="17" spans="1:11" ht="17.5" x14ac:dyDescent="0.35">
      <c r="A17" s="25" t="s">
        <v>78</v>
      </c>
      <c r="B17" s="25">
        <v>1</v>
      </c>
      <c r="C17" s="38">
        <v>25</v>
      </c>
      <c r="D17" s="38">
        <v>61</v>
      </c>
      <c r="E17" s="38">
        <v>36</v>
      </c>
      <c r="F17" s="38">
        <v>18</v>
      </c>
      <c r="G17" s="39">
        <v>0.29499999999999998</v>
      </c>
      <c r="H17" s="38">
        <v>7</v>
      </c>
      <c r="I17" s="39">
        <v>0.115</v>
      </c>
      <c r="J17" s="40">
        <v>0</v>
      </c>
      <c r="K17" s="42">
        <v>1525</v>
      </c>
    </row>
    <row r="18" spans="1:11" ht="17.5" x14ac:dyDescent="0.35">
      <c r="A18" s="25" t="s">
        <v>37</v>
      </c>
      <c r="B18" s="25">
        <v>2</v>
      </c>
      <c r="C18" s="38">
        <v>25</v>
      </c>
      <c r="D18" s="38">
        <v>165</v>
      </c>
      <c r="E18" s="38">
        <v>119</v>
      </c>
      <c r="F18" s="38">
        <v>31</v>
      </c>
      <c r="G18" s="39">
        <v>0.188</v>
      </c>
      <c r="H18" s="38">
        <v>15</v>
      </c>
      <c r="I18" s="39">
        <v>9.0999999999999998E-2</v>
      </c>
      <c r="J18" s="40">
        <v>0</v>
      </c>
      <c r="K18" s="42">
        <v>4125</v>
      </c>
    </row>
    <row r="19" spans="1:11" ht="17.5" x14ac:dyDescent="0.35">
      <c r="A19" s="25" t="s">
        <v>38</v>
      </c>
      <c r="B19" s="25">
        <v>2</v>
      </c>
      <c r="C19" s="38">
        <v>17</v>
      </c>
      <c r="D19" s="38">
        <v>189</v>
      </c>
      <c r="E19" s="38">
        <v>158</v>
      </c>
      <c r="F19" s="38">
        <v>18</v>
      </c>
      <c r="G19" s="39">
        <v>9.5000000000000001E-2</v>
      </c>
      <c r="H19" s="38">
        <v>13</v>
      </c>
      <c r="I19" s="39">
        <v>6.9000000000000006E-2</v>
      </c>
      <c r="J19" s="40">
        <v>0</v>
      </c>
      <c r="K19" s="42">
        <v>3213</v>
      </c>
    </row>
    <row r="20" spans="1:11" ht="17.5" x14ac:dyDescent="0.35">
      <c r="A20" s="25" t="s">
        <v>50</v>
      </c>
      <c r="B20" s="25">
        <v>2</v>
      </c>
      <c r="C20" s="38">
        <v>24</v>
      </c>
      <c r="D20" s="38">
        <v>1884</v>
      </c>
      <c r="E20" s="38">
        <v>1114</v>
      </c>
      <c r="F20" s="38">
        <v>583</v>
      </c>
      <c r="G20" s="39">
        <v>0.309</v>
      </c>
      <c r="H20" s="38">
        <v>187</v>
      </c>
      <c r="I20" s="39">
        <v>9.9000000000000005E-2</v>
      </c>
      <c r="J20" s="40">
        <v>0</v>
      </c>
      <c r="K20" s="42">
        <v>45216</v>
      </c>
    </row>
    <row r="21" spans="1:11" ht="17.5" x14ac:dyDescent="0.35">
      <c r="A21" s="25" t="s">
        <v>68</v>
      </c>
      <c r="B21" s="25">
        <v>2</v>
      </c>
      <c r="C21" s="38">
        <v>26</v>
      </c>
      <c r="D21" s="38">
        <v>4837</v>
      </c>
      <c r="E21" s="38">
        <v>2986</v>
      </c>
      <c r="F21" s="38">
        <v>1132</v>
      </c>
      <c r="G21" s="39">
        <v>0.23400000000000001</v>
      </c>
      <c r="H21" s="38">
        <v>717</v>
      </c>
      <c r="I21" s="39">
        <v>0.14799999999999999</v>
      </c>
      <c r="J21" s="40">
        <v>2</v>
      </c>
      <c r="K21" s="42">
        <v>125762</v>
      </c>
    </row>
    <row r="22" spans="1:11" ht="17.5" x14ac:dyDescent="0.35">
      <c r="A22" s="25" t="s">
        <v>76</v>
      </c>
      <c r="B22" s="25">
        <v>2</v>
      </c>
      <c r="C22" s="38">
        <v>24</v>
      </c>
      <c r="D22" s="38">
        <v>1474</v>
      </c>
      <c r="E22" s="38">
        <v>847</v>
      </c>
      <c r="F22" s="38">
        <v>498</v>
      </c>
      <c r="G22" s="39">
        <v>0.33800000000000002</v>
      </c>
      <c r="H22" s="38">
        <v>128</v>
      </c>
      <c r="I22" s="39">
        <v>8.6999999999999994E-2</v>
      </c>
      <c r="J22" s="40">
        <v>1</v>
      </c>
      <c r="K22" s="42">
        <v>35376</v>
      </c>
    </row>
    <row r="23" spans="1:11" ht="17.5" x14ac:dyDescent="0.35">
      <c r="A23" s="25" t="s">
        <v>81</v>
      </c>
      <c r="B23" s="25">
        <v>2</v>
      </c>
      <c r="C23" s="38">
        <v>23</v>
      </c>
      <c r="D23" s="38">
        <v>349</v>
      </c>
      <c r="E23" s="38">
        <v>231</v>
      </c>
      <c r="F23" s="38">
        <v>98</v>
      </c>
      <c r="G23" s="39">
        <v>0.28100000000000003</v>
      </c>
      <c r="H23" s="38">
        <v>20</v>
      </c>
      <c r="I23" s="39">
        <v>5.7000000000000002E-2</v>
      </c>
      <c r="J23" s="40">
        <v>0</v>
      </c>
      <c r="K23" s="42">
        <v>8027</v>
      </c>
    </row>
    <row r="24" spans="1:11" ht="17.5" x14ac:dyDescent="0.35">
      <c r="A24" s="25" t="s">
        <v>31</v>
      </c>
      <c r="B24" s="25">
        <v>3</v>
      </c>
      <c r="C24" s="38">
        <v>31</v>
      </c>
      <c r="D24" s="38">
        <v>374</v>
      </c>
      <c r="E24" s="38">
        <v>340</v>
      </c>
      <c r="F24" s="38">
        <v>15</v>
      </c>
      <c r="G24" s="39">
        <v>0.04</v>
      </c>
      <c r="H24" s="38">
        <v>13</v>
      </c>
      <c r="I24" s="39">
        <v>3.5000000000000003E-2</v>
      </c>
      <c r="J24" s="40">
        <v>6</v>
      </c>
      <c r="K24" s="42">
        <v>11594</v>
      </c>
    </row>
    <row r="25" spans="1:11" ht="17.5" x14ac:dyDescent="0.35">
      <c r="A25" s="25" t="s">
        <v>39</v>
      </c>
      <c r="B25" s="25">
        <v>3</v>
      </c>
      <c r="C25" s="38">
        <v>20</v>
      </c>
      <c r="D25" s="38">
        <v>4621</v>
      </c>
      <c r="E25" s="38">
        <v>3576</v>
      </c>
      <c r="F25" s="38">
        <v>722</v>
      </c>
      <c r="G25" s="39">
        <v>0.156</v>
      </c>
      <c r="H25" s="38">
        <v>322</v>
      </c>
      <c r="I25" s="39">
        <v>7.0000000000000007E-2</v>
      </c>
      <c r="J25" s="40">
        <v>1</v>
      </c>
      <c r="K25" s="42">
        <v>92420</v>
      </c>
    </row>
    <row r="26" spans="1:11" ht="17.5" x14ac:dyDescent="0.35">
      <c r="A26" s="25" t="s">
        <v>40</v>
      </c>
      <c r="B26" s="25">
        <v>3</v>
      </c>
      <c r="C26" s="38">
        <v>22</v>
      </c>
      <c r="D26" s="38">
        <v>1639</v>
      </c>
      <c r="E26" s="38">
        <v>1519</v>
      </c>
      <c r="F26" s="38">
        <v>68</v>
      </c>
      <c r="G26" s="39">
        <v>4.1000000000000002E-2</v>
      </c>
      <c r="H26" s="38">
        <v>37</v>
      </c>
      <c r="I26" s="39">
        <v>2.3E-2</v>
      </c>
      <c r="J26" s="40">
        <v>15</v>
      </c>
      <c r="K26" s="42">
        <v>36058</v>
      </c>
    </row>
    <row r="27" spans="1:11" ht="17.5" x14ac:dyDescent="0.35">
      <c r="A27" s="25" t="s">
        <v>47</v>
      </c>
      <c r="B27" s="25">
        <v>3</v>
      </c>
      <c r="C27" s="38">
        <v>17</v>
      </c>
      <c r="D27" s="38">
        <v>724</v>
      </c>
      <c r="E27" s="38">
        <v>650</v>
      </c>
      <c r="F27" s="38">
        <v>50</v>
      </c>
      <c r="G27" s="39">
        <v>6.9000000000000006E-2</v>
      </c>
      <c r="H27" s="38">
        <v>24</v>
      </c>
      <c r="I27" s="39">
        <v>3.3000000000000002E-2</v>
      </c>
      <c r="J27" s="40">
        <v>0</v>
      </c>
      <c r="K27" s="42">
        <v>12308</v>
      </c>
    </row>
    <row r="28" spans="1:11" ht="17.5" x14ac:dyDescent="0.35">
      <c r="A28" s="25" t="s">
        <v>55</v>
      </c>
      <c r="B28" s="25">
        <v>3</v>
      </c>
      <c r="C28" s="38">
        <v>11</v>
      </c>
      <c r="D28" s="38">
        <v>459</v>
      </c>
      <c r="E28" s="38">
        <v>428</v>
      </c>
      <c r="F28" s="38">
        <v>25</v>
      </c>
      <c r="G28" s="39">
        <v>5.3999999999999999E-2</v>
      </c>
      <c r="H28" s="38">
        <v>6</v>
      </c>
      <c r="I28" s="39">
        <v>1.2999999999999999E-2</v>
      </c>
      <c r="J28" s="40">
        <v>0</v>
      </c>
      <c r="K28" s="42">
        <v>5049</v>
      </c>
    </row>
    <row r="29" spans="1:11" ht="17.5" x14ac:dyDescent="0.35">
      <c r="A29" s="25" t="s">
        <v>57</v>
      </c>
      <c r="B29" s="25">
        <v>3</v>
      </c>
      <c r="C29" s="38">
        <v>24</v>
      </c>
      <c r="D29" s="38">
        <v>990</v>
      </c>
      <c r="E29" s="38">
        <v>668</v>
      </c>
      <c r="F29" s="38">
        <v>216</v>
      </c>
      <c r="G29" s="39">
        <v>0.218</v>
      </c>
      <c r="H29" s="38">
        <v>106</v>
      </c>
      <c r="I29" s="39">
        <v>0.107</v>
      </c>
      <c r="J29" s="40">
        <v>0</v>
      </c>
      <c r="K29" s="42">
        <v>23760</v>
      </c>
    </row>
    <row r="30" spans="1:11" ht="17.5" x14ac:dyDescent="0.35">
      <c r="A30" s="25" t="s">
        <v>71</v>
      </c>
      <c r="B30" s="25">
        <v>3</v>
      </c>
      <c r="C30" s="41"/>
      <c r="D30" s="41"/>
      <c r="E30" s="41"/>
      <c r="F30" s="41"/>
      <c r="G30" s="65"/>
      <c r="H30" s="41"/>
      <c r="I30" s="65"/>
      <c r="J30" s="66"/>
      <c r="K30" s="42">
        <v>0</v>
      </c>
    </row>
    <row r="31" spans="1:11" ht="17.5" x14ac:dyDescent="0.35">
      <c r="A31" s="25" t="s">
        <v>73</v>
      </c>
      <c r="B31" s="25">
        <v>3</v>
      </c>
      <c r="C31" s="38">
        <v>21</v>
      </c>
      <c r="D31" s="38">
        <v>1993</v>
      </c>
      <c r="E31" s="38">
        <v>1316</v>
      </c>
      <c r="F31" s="38">
        <v>591</v>
      </c>
      <c r="G31" s="39">
        <v>0.29699999999999999</v>
      </c>
      <c r="H31" s="38">
        <v>86</v>
      </c>
      <c r="I31" s="39">
        <v>4.2999999999999997E-2</v>
      </c>
      <c r="J31" s="40">
        <v>0</v>
      </c>
      <c r="K31" s="42">
        <v>41853</v>
      </c>
    </row>
    <row r="32" spans="1:11" ht="17.5" x14ac:dyDescent="0.35">
      <c r="A32" s="25" t="s">
        <v>32</v>
      </c>
      <c r="B32" s="25">
        <v>4</v>
      </c>
      <c r="C32" s="38">
        <v>19</v>
      </c>
      <c r="D32" s="38">
        <v>639</v>
      </c>
      <c r="E32" s="38">
        <v>522</v>
      </c>
      <c r="F32" s="38">
        <v>86</v>
      </c>
      <c r="G32" s="39">
        <v>0.13500000000000001</v>
      </c>
      <c r="H32" s="38">
        <v>31</v>
      </c>
      <c r="I32" s="39">
        <v>4.9000000000000002E-2</v>
      </c>
      <c r="J32" s="40">
        <v>0</v>
      </c>
      <c r="K32" s="42">
        <v>12141</v>
      </c>
    </row>
    <row r="33" spans="1:11" ht="17.5" x14ac:dyDescent="0.35">
      <c r="A33" s="25" t="s">
        <v>35</v>
      </c>
      <c r="B33" s="25">
        <v>4</v>
      </c>
      <c r="C33" s="38">
        <v>20</v>
      </c>
      <c r="D33" s="38">
        <v>1200</v>
      </c>
      <c r="E33" s="38">
        <v>960</v>
      </c>
      <c r="F33" s="38">
        <v>122</v>
      </c>
      <c r="G33" s="39">
        <v>0.10199999999999999</v>
      </c>
      <c r="H33" s="38">
        <v>118</v>
      </c>
      <c r="I33" s="39">
        <v>9.8000000000000004E-2</v>
      </c>
      <c r="J33" s="40">
        <v>0</v>
      </c>
      <c r="K33" s="42">
        <v>24000</v>
      </c>
    </row>
    <row r="34" spans="1:11" ht="17.5" x14ac:dyDescent="0.35">
      <c r="A34" s="25" t="s">
        <v>48</v>
      </c>
      <c r="B34" s="25">
        <v>4</v>
      </c>
      <c r="C34" s="38">
        <v>25</v>
      </c>
      <c r="D34" s="38">
        <v>1722</v>
      </c>
      <c r="E34" s="38">
        <v>1087</v>
      </c>
      <c r="F34" s="38">
        <v>340</v>
      </c>
      <c r="G34" s="39">
        <v>0.19700000000000001</v>
      </c>
      <c r="H34" s="38">
        <v>295</v>
      </c>
      <c r="I34" s="39">
        <v>0.17100000000000001</v>
      </c>
      <c r="J34" s="40">
        <v>0</v>
      </c>
      <c r="K34" s="42">
        <v>43050</v>
      </c>
    </row>
    <row r="35" spans="1:11" ht="17.5" x14ac:dyDescent="0.35">
      <c r="A35" s="25" t="s">
        <v>56</v>
      </c>
      <c r="B35" s="25">
        <v>4</v>
      </c>
      <c r="C35" s="38">
        <v>8</v>
      </c>
      <c r="D35" s="38">
        <v>53</v>
      </c>
      <c r="E35" s="38">
        <v>52</v>
      </c>
      <c r="F35" s="38">
        <v>1</v>
      </c>
      <c r="G35" s="39">
        <v>1.9E-2</v>
      </c>
      <c r="H35" s="38">
        <v>0</v>
      </c>
      <c r="I35" s="39">
        <v>0</v>
      </c>
      <c r="J35" s="40">
        <v>0</v>
      </c>
      <c r="K35" s="42">
        <v>424</v>
      </c>
    </row>
    <row r="36" spans="1:11" ht="17.5" x14ac:dyDescent="0.35">
      <c r="A36" s="25" t="s">
        <v>58</v>
      </c>
      <c r="B36" s="25">
        <v>4</v>
      </c>
      <c r="C36" s="38">
        <v>19</v>
      </c>
      <c r="D36" s="38">
        <v>248</v>
      </c>
      <c r="E36" s="38">
        <v>183</v>
      </c>
      <c r="F36" s="38">
        <v>58</v>
      </c>
      <c r="G36" s="39">
        <v>0.23400000000000001</v>
      </c>
      <c r="H36" s="38">
        <v>7</v>
      </c>
      <c r="I36" s="39">
        <v>2.8000000000000001E-2</v>
      </c>
      <c r="J36" s="40">
        <v>0</v>
      </c>
      <c r="K36" s="42">
        <v>4712</v>
      </c>
    </row>
    <row r="37" spans="1:11" ht="17.5" x14ac:dyDescent="0.35">
      <c r="A37" s="25" t="s">
        <v>62</v>
      </c>
      <c r="B37" s="25">
        <v>4</v>
      </c>
      <c r="C37" s="38">
        <v>13</v>
      </c>
      <c r="D37" s="38">
        <v>401</v>
      </c>
      <c r="E37" s="38">
        <v>387</v>
      </c>
      <c r="F37" s="38">
        <v>10</v>
      </c>
      <c r="G37" s="39">
        <v>2.5000000000000001E-2</v>
      </c>
      <c r="H37" s="38">
        <v>3</v>
      </c>
      <c r="I37" s="39">
        <v>7.0000000000000001E-3</v>
      </c>
      <c r="J37" s="40">
        <v>1</v>
      </c>
      <c r="K37" s="42">
        <v>5213</v>
      </c>
    </row>
    <row r="38" spans="1:11" ht="17.5" x14ac:dyDescent="0.35">
      <c r="A38" s="25" t="s">
        <v>66</v>
      </c>
      <c r="B38" s="25">
        <v>4</v>
      </c>
      <c r="C38" s="38">
        <v>17</v>
      </c>
      <c r="D38" s="38">
        <v>689</v>
      </c>
      <c r="E38" s="38">
        <v>574</v>
      </c>
      <c r="F38" s="38">
        <v>104</v>
      </c>
      <c r="G38" s="39">
        <v>0.151</v>
      </c>
      <c r="H38" s="38">
        <v>11</v>
      </c>
      <c r="I38" s="39">
        <v>1.6E-2</v>
      </c>
      <c r="J38" s="40">
        <v>0</v>
      </c>
      <c r="K38" s="42">
        <v>11713</v>
      </c>
    </row>
    <row r="39" spans="1:11" ht="17.5" x14ac:dyDescent="0.35">
      <c r="A39" s="25" t="s">
        <v>72</v>
      </c>
      <c r="B39" s="25">
        <v>4</v>
      </c>
      <c r="C39" s="38">
        <v>13</v>
      </c>
      <c r="D39" s="38">
        <v>55</v>
      </c>
      <c r="E39" s="38">
        <v>53</v>
      </c>
      <c r="F39" s="38">
        <v>2</v>
      </c>
      <c r="G39" s="39">
        <v>3.5999999999999997E-2</v>
      </c>
      <c r="H39" s="38">
        <v>0</v>
      </c>
      <c r="I39" s="39">
        <v>0</v>
      </c>
      <c r="J39" s="40">
        <v>0</v>
      </c>
      <c r="K39" s="42">
        <v>715</v>
      </c>
    </row>
    <row r="40" spans="1:11" ht="17.5" x14ac:dyDescent="0.35">
      <c r="A40" s="25" t="s">
        <v>74</v>
      </c>
      <c r="B40" s="25">
        <v>4</v>
      </c>
      <c r="C40" s="38">
        <v>29</v>
      </c>
      <c r="D40" s="38">
        <v>12788</v>
      </c>
      <c r="E40" s="38">
        <v>6033</v>
      </c>
      <c r="F40" s="38">
        <v>4046</v>
      </c>
      <c r="G40" s="39">
        <v>0.316</v>
      </c>
      <c r="H40" s="38">
        <v>2697</v>
      </c>
      <c r="I40" s="39">
        <v>0.21099999999999999</v>
      </c>
      <c r="J40" s="40">
        <v>12</v>
      </c>
      <c r="K40" s="42">
        <v>370852</v>
      </c>
    </row>
    <row r="41" spans="1:11" ht="17.5" x14ac:dyDescent="0.35">
      <c r="A41" s="25" t="s">
        <v>75</v>
      </c>
      <c r="B41" s="25">
        <v>4</v>
      </c>
      <c r="C41" s="38">
        <v>9</v>
      </c>
      <c r="D41" s="38">
        <v>313</v>
      </c>
      <c r="E41" s="38">
        <v>312</v>
      </c>
      <c r="F41" s="38">
        <v>1</v>
      </c>
      <c r="G41" s="39">
        <v>3.0000000000000001E-3</v>
      </c>
      <c r="H41" s="38">
        <v>0</v>
      </c>
      <c r="I41" s="39">
        <v>0</v>
      </c>
      <c r="J41" s="40">
        <v>0</v>
      </c>
      <c r="K41" s="42">
        <v>2817</v>
      </c>
    </row>
    <row r="42" spans="1:11" ht="17.5" x14ac:dyDescent="0.35">
      <c r="A42" s="25" t="s">
        <v>82</v>
      </c>
      <c r="B42" s="25">
        <v>4</v>
      </c>
      <c r="C42" s="38">
        <v>19</v>
      </c>
      <c r="D42" s="38">
        <v>90</v>
      </c>
      <c r="E42" s="38">
        <v>78</v>
      </c>
      <c r="F42" s="38">
        <v>10</v>
      </c>
      <c r="G42" s="39">
        <v>0.111</v>
      </c>
      <c r="H42" s="38">
        <v>2</v>
      </c>
      <c r="I42" s="39">
        <v>2.1999999999999999E-2</v>
      </c>
      <c r="J42" s="40">
        <v>0</v>
      </c>
      <c r="K42" s="42">
        <v>1710</v>
      </c>
    </row>
    <row r="43" spans="1:11" ht="17.5" x14ac:dyDescent="0.35">
      <c r="A43" s="25" t="s">
        <v>42</v>
      </c>
      <c r="B43" s="25">
        <v>5</v>
      </c>
      <c r="C43" s="38">
        <v>15</v>
      </c>
      <c r="D43" s="38">
        <v>1022</v>
      </c>
      <c r="E43" s="38">
        <v>945</v>
      </c>
      <c r="F43" s="38">
        <v>48</v>
      </c>
      <c r="G43" s="39">
        <v>4.7E-2</v>
      </c>
      <c r="H43" s="38">
        <v>29</v>
      </c>
      <c r="I43" s="39">
        <v>2.8000000000000001E-2</v>
      </c>
      <c r="J43" s="40">
        <v>0</v>
      </c>
      <c r="K43" s="42">
        <v>15330</v>
      </c>
    </row>
    <row r="44" spans="1:11" ht="17.5" x14ac:dyDescent="0.35">
      <c r="A44" s="25" t="s">
        <v>44</v>
      </c>
      <c r="B44" s="25">
        <v>5</v>
      </c>
      <c r="C44" s="38">
        <v>17</v>
      </c>
      <c r="D44" s="38">
        <v>2198</v>
      </c>
      <c r="E44" s="38">
        <v>1968</v>
      </c>
      <c r="F44" s="38">
        <v>162</v>
      </c>
      <c r="G44" s="39">
        <v>7.3999999999999996E-2</v>
      </c>
      <c r="H44" s="38">
        <v>67</v>
      </c>
      <c r="I44" s="39">
        <v>0.03</v>
      </c>
      <c r="J44" s="40">
        <v>1</v>
      </c>
      <c r="K44" s="42">
        <v>37366</v>
      </c>
    </row>
    <row r="45" spans="1:11" ht="17.5" x14ac:dyDescent="0.35">
      <c r="A45" s="25" t="s">
        <v>45</v>
      </c>
      <c r="B45" s="25">
        <v>5</v>
      </c>
      <c r="C45" s="38">
        <v>20</v>
      </c>
      <c r="D45" s="38">
        <v>1177</v>
      </c>
      <c r="E45" s="38">
        <v>891</v>
      </c>
      <c r="F45" s="38">
        <v>202</v>
      </c>
      <c r="G45" s="39">
        <v>0.17199999999999999</v>
      </c>
      <c r="H45" s="38">
        <v>84</v>
      </c>
      <c r="I45" s="39">
        <v>7.0999999999999994E-2</v>
      </c>
      <c r="J45" s="40">
        <v>0</v>
      </c>
      <c r="K45" s="42">
        <v>23540</v>
      </c>
    </row>
    <row r="46" spans="1:11" ht="17.5" x14ac:dyDescent="0.35">
      <c r="A46" s="25" t="s">
        <v>46</v>
      </c>
      <c r="B46" s="25">
        <v>5</v>
      </c>
      <c r="C46" s="38">
        <v>20</v>
      </c>
      <c r="D46" s="38">
        <v>592</v>
      </c>
      <c r="E46" s="38">
        <v>496</v>
      </c>
      <c r="F46" s="38">
        <v>76</v>
      </c>
      <c r="G46" s="39">
        <v>0.128</v>
      </c>
      <c r="H46" s="38">
        <v>16</v>
      </c>
      <c r="I46" s="39">
        <v>2.7E-2</v>
      </c>
      <c r="J46" s="40">
        <v>4</v>
      </c>
      <c r="K46" s="42">
        <v>11840</v>
      </c>
    </row>
    <row r="47" spans="1:11" ht="17.5" x14ac:dyDescent="0.35">
      <c r="A47" s="25" t="s">
        <v>52</v>
      </c>
      <c r="B47" s="25">
        <v>5</v>
      </c>
      <c r="C47" s="38">
        <v>21</v>
      </c>
      <c r="D47" s="38">
        <v>2235</v>
      </c>
      <c r="E47" s="38">
        <v>1716</v>
      </c>
      <c r="F47" s="38">
        <v>404</v>
      </c>
      <c r="G47" s="39">
        <v>0.18099999999999999</v>
      </c>
      <c r="H47" s="38">
        <v>111</v>
      </c>
      <c r="I47" s="39">
        <v>0.05</v>
      </c>
      <c r="J47" s="40">
        <v>4</v>
      </c>
      <c r="K47" s="42">
        <v>46935</v>
      </c>
    </row>
    <row r="48" spans="1:11" ht="17.5" x14ac:dyDescent="0.35">
      <c r="A48" s="25" t="s">
        <v>53</v>
      </c>
      <c r="B48" s="25">
        <v>5</v>
      </c>
      <c r="C48" s="38">
        <v>20</v>
      </c>
      <c r="D48" s="38">
        <v>1174</v>
      </c>
      <c r="E48" s="38">
        <v>952</v>
      </c>
      <c r="F48" s="38">
        <v>141</v>
      </c>
      <c r="G48" s="39">
        <v>0.12</v>
      </c>
      <c r="H48" s="38">
        <v>77</v>
      </c>
      <c r="I48" s="39">
        <v>6.6000000000000003E-2</v>
      </c>
      <c r="J48" s="40">
        <v>4</v>
      </c>
      <c r="K48" s="42">
        <v>23480</v>
      </c>
    </row>
    <row r="49" spans="1:11" ht="17.5" x14ac:dyDescent="0.35">
      <c r="A49" s="25" t="s">
        <v>54</v>
      </c>
      <c r="B49" s="25">
        <v>5</v>
      </c>
      <c r="C49" s="38">
        <v>40</v>
      </c>
      <c r="D49" s="38">
        <v>1104</v>
      </c>
      <c r="E49" s="38">
        <v>760</v>
      </c>
      <c r="F49" s="38">
        <v>103</v>
      </c>
      <c r="G49" s="39">
        <v>9.2999999999999999E-2</v>
      </c>
      <c r="H49" s="38">
        <v>217</v>
      </c>
      <c r="I49" s="39">
        <v>0.19700000000000001</v>
      </c>
      <c r="J49" s="40">
        <v>24</v>
      </c>
      <c r="K49" s="42">
        <v>44160</v>
      </c>
    </row>
    <row r="50" spans="1:11" ht="17.5" x14ac:dyDescent="0.35">
      <c r="A50" s="25" t="s">
        <v>59</v>
      </c>
      <c r="B50" s="25">
        <v>5</v>
      </c>
      <c r="C50" s="38">
        <v>10</v>
      </c>
      <c r="D50" s="38">
        <v>218</v>
      </c>
      <c r="E50" s="38">
        <v>217</v>
      </c>
      <c r="F50" s="38">
        <v>1</v>
      </c>
      <c r="G50" s="39">
        <v>5.0000000000000001E-3</v>
      </c>
      <c r="H50" s="38">
        <v>0</v>
      </c>
      <c r="I50" s="39">
        <v>0</v>
      </c>
      <c r="J50" s="40">
        <v>0</v>
      </c>
      <c r="K50" s="42">
        <v>2180</v>
      </c>
    </row>
    <row r="51" spans="1:11" ht="17.5" x14ac:dyDescent="0.35">
      <c r="A51" s="25" t="s">
        <v>65</v>
      </c>
      <c r="B51" s="25">
        <v>5</v>
      </c>
      <c r="C51" s="38">
        <v>18</v>
      </c>
      <c r="D51" s="38">
        <v>1013</v>
      </c>
      <c r="E51" s="38">
        <v>874</v>
      </c>
      <c r="F51" s="38">
        <v>101</v>
      </c>
      <c r="G51" s="39">
        <v>0.1</v>
      </c>
      <c r="H51" s="38">
        <v>37</v>
      </c>
      <c r="I51" s="39">
        <v>3.6999999999999998E-2</v>
      </c>
      <c r="J51" s="40">
        <v>1</v>
      </c>
      <c r="K51" s="42">
        <v>18234</v>
      </c>
    </row>
    <row r="52" spans="1:11" ht="17.5" x14ac:dyDescent="0.35">
      <c r="A52" s="25" t="s">
        <v>80</v>
      </c>
      <c r="B52" s="25">
        <v>5</v>
      </c>
      <c r="C52" s="38">
        <v>18</v>
      </c>
      <c r="D52" s="38">
        <v>1253</v>
      </c>
      <c r="E52" s="38">
        <v>974</v>
      </c>
      <c r="F52" s="38">
        <v>245</v>
      </c>
      <c r="G52" s="39">
        <v>0.19600000000000001</v>
      </c>
      <c r="H52" s="38">
        <v>34</v>
      </c>
      <c r="I52" s="39">
        <v>2.7E-2</v>
      </c>
      <c r="J52" s="40">
        <v>0</v>
      </c>
      <c r="K52" s="42">
        <v>22554</v>
      </c>
    </row>
    <row r="53" spans="1:11" ht="17.5" x14ac:dyDescent="0.35">
      <c r="A53" s="25" t="s">
        <v>30</v>
      </c>
      <c r="B53" s="25">
        <v>6</v>
      </c>
      <c r="C53" s="38">
        <v>20</v>
      </c>
      <c r="D53" s="38">
        <v>191</v>
      </c>
      <c r="E53" s="38">
        <v>131</v>
      </c>
      <c r="F53" s="38">
        <v>54</v>
      </c>
      <c r="G53" s="39">
        <v>0.28299999999999997</v>
      </c>
      <c r="H53" s="38">
        <v>6</v>
      </c>
      <c r="I53" s="39">
        <v>3.1E-2</v>
      </c>
      <c r="J53" s="40">
        <v>0</v>
      </c>
      <c r="K53" s="42">
        <v>3820</v>
      </c>
    </row>
    <row r="54" spans="1:11" ht="17.5" x14ac:dyDescent="0.35">
      <c r="A54" s="25" t="s">
        <v>33</v>
      </c>
      <c r="B54" s="25">
        <v>6</v>
      </c>
      <c r="C54" s="38">
        <v>22</v>
      </c>
      <c r="D54" s="38">
        <v>1063</v>
      </c>
      <c r="E54" s="38">
        <v>753</v>
      </c>
      <c r="F54" s="38">
        <v>282</v>
      </c>
      <c r="G54" s="39">
        <v>0.26500000000000001</v>
      </c>
      <c r="H54" s="38">
        <v>27</v>
      </c>
      <c r="I54" s="39">
        <v>2.5000000000000001E-2</v>
      </c>
      <c r="J54" s="40">
        <v>1</v>
      </c>
      <c r="K54" s="42">
        <v>23386</v>
      </c>
    </row>
    <row r="55" spans="1:11" ht="17.5" x14ac:dyDescent="0.35">
      <c r="A55" s="25" t="s">
        <v>34</v>
      </c>
      <c r="B55" s="25">
        <v>6</v>
      </c>
      <c r="C55" s="38">
        <v>29</v>
      </c>
      <c r="D55" s="38">
        <v>15315</v>
      </c>
      <c r="E55" s="38">
        <v>8526</v>
      </c>
      <c r="F55" s="38">
        <v>3673</v>
      </c>
      <c r="G55" s="39">
        <v>0.24</v>
      </c>
      <c r="H55" s="38">
        <v>3114</v>
      </c>
      <c r="I55" s="39">
        <v>0.20300000000000001</v>
      </c>
      <c r="J55" s="40">
        <v>2</v>
      </c>
      <c r="K55" s="42">
        <v>444135</v>
      </c>
    </row>
    <row r="56" spans="1:11" ht="17.5" x14ac:dyDescent="0.35">
      <c r="A56" s="25" t="s">
        <v>41</v>
      </c>
      <c r="B56" s="25">
        <v>6</v>
      </c>
      <c r="C56" s="38">
        <v>36</v>
      </c>
      <c r="D56" s="38">
        <v>269</v>
      </c>
      <c r="E56" s="38">
        <v>203</v>
      </c>
      <c r="F56" s="38">
        <v>30</v>
      </c>
      <c r="G56" s="39">
        <v>0.112</v>
      </c>
      <c r="H56" s="38">
        <v>33</v>
      </c>
      <c r="I56" s="39">
        <v>0.123</v>
      </c>
      <c r="J56" s="40">
        <v>3</v>
      </c>
      <c r="K56" s="42">
        <v>9684</v>
      </c>
    </row>
    <row r="57" spans="1:11" ht="17.5" x14ac:dyDescent="0.35">
      <c r="A57" s="25" t="s">
        <v>43</v>
      </c>
      <c r="B57" s="25">
        <v>6</v>
      </c>
      <c r="C57" s="38">
        <v>13</v>
      </c>
      <c r="D57" s="38">
        <v>359</v>
      </c>
      <c r="E57" s="38">
        <v>354</v>
      </c>
      <c r="F57" s="38">
        <v>5</v>
      </c>
      <c r="G57" s="39">
        <v>1.4E-2</v>
      </c>
      <c r="H57" s="38">
        <v>0</v>
      </c>
      <c r="I57" s="39">
        <v>0</v>
      </c>
      <c r="J57" s="40">
        <v>0</v>
      </c>
      <c r="K57" s="42">
        <v>4667</v>
      </c>
    </row>
    <row r="58" spans="1:11" ht="17.5" x14ac:dyDescent="0.35">
      <c r="A58" s="25" t="s">
        <v>63</v>
      </c>
      <c r="B58" s="25">
        <v>6</v>
      </c>
      <c r="C58" s="38">
        <v>32</v>
      </c>
      <c r="D58" s="38">
        <v>685</v>
      </c>
      <c r="E58" s="38">
        <v>459</v>
      </c>
      <c r="F58" s="38">
        <v>123</v>
      </c>
      <c r="G58" s="39">
        <v>0.18</v>
      </c>
      <c r="H58" s="38">
        <v>96</v>
      </c>
      <c r="I58" s="39">
        <v>0.14000000000000001</v>
      </c>
      <c r="J58" s="40">
        <v>7</v>
      </c>
      <c r="K58" s="42">
        <v>21920</v>
      </c>
    </row>
    <row r="59" spans="1:11" ht="17.5" x14ac:dyDescent="0.35">
      <c r="A59" s="25" t="s">
        <v>67</v>
      </c>
      <c r="B59" s="25">
        <v>6</v>
      </c>
      <c r="C59" s="38">
        <v>26</v>
      </c>
      <c r="D59" s="38">
        <v>1102</v>
      </c>
      <c r="E59" s="38">
        <v>666</v>
      </c>
      <c r="F59" s="38">
        <v>297</v>
      </c>
      <c r="G59" s="39">
        <v>0.27</v>
      </c>
      <c r="H59" s="38">
        <v>139</v>
      </c>
      <c r="I59" s="39">
        <v>0.126</v>
      </c>
      <c r="J59" s="40">
        <v>0</v>
      </c>
      <c r="K59" s="42">
        <v>28652</v>
      </c>
    </row>
    <row r="60" spans="1:11" ht="18" thickBot="1" x14ac:dyDescent="0.4">
      <c r="A60" s="70" t="s">
        <v>79</v>
      </c>
      <c r="B60" s="70">
        <v>6</v>
      </c>
      <c r="C60" s="50">
        <v>36</v>
      </c>
      <c r="D60" s="50">
        <v>3959</v>
      </c>
      <c r="E60" s="50">
        <v>1330</v>
      </c>
      <c r="F60" s="50">
        <v>997</v>
      </c>
      <c r="G60" s="51">
        <v>0.252</v>
      </c>
      <c r="H60" s="50">
        <v>1631</v>
      </c>
      <c r="I60" s="51">
        <v>0.41199999999999998</v>
      </c>
      <c r="J60" s="52">
        <v>1</v>
      </c>
      <c r="K60" s="53">
        <v>142524</v>
      </c>
    </row>
    <row r="61" spans="1:11" ht="18.5" thickBot="1" x14ac:dyDescent="0.45">
      <c r="A61" s="3" t="s">
        <v>83</v>
      </c>
      <c r="B61" s="2"/>
      <c r="C61" s="69">
        <f>K61/D61</f>
        <v>25.898747900260904</v>
      </c>
      <c r="D61" s="43">
        <f>SUM(D8:D60)</f>
        <v>83939</v>
      </c>
      <c r="E61" s="43">
        <f>SUM(E8:E60)</f>
        <v>52963</v>
      </c>
      <c r="F61" s="43">
        <f>SUM(F8:F60)</f>
        <v>18204</v>
      </c>
      <c r="G61" s="45">
        <f>F61/D61</f>
        <v>0.21687177593252244</v>
      </c>
      <c r="H61" s="43">
        <f>SUM(H8:H60)</f>
        <v>12658</v>
      </c>
      <c r="I61" s="45">
        <f>H61/D61</f>
        <v>0.15079998570390402</v>
      </c>
      <c r="J61" s="43">
        <f>SUM(J8:J60)</f>
        <v>114</v>
      </c>
      <c r="K61" s="44">
        <f>SUM(K8:K60)</f>
        <v>2173915</v>
      </c>
    </row>
    <row r="63" spans="1:11" ht="17.5" x14ac:dyDescent="0.35">
      <c r="A63" s="87" t="s">
        <v>88</v>
      </c>
      <c r="B63" s="87"/>
      <c r="C63" s="88"/>
      <c r="D63" s="88"/>
      <c r="E63" s="88"/>
      <c r="F63" s="88"/>
      <c r="G63" s="88"/>
      <c r="H63" s="88"/>
      <c r="I63" s="88"/>
      <c r="J63" s="88"/>
      <c r="K63" s="88"/>
    </row>
    <row r="65" spans="1:11" ht="17.5" x14ac:dyDescent="0.35">
      <c r="A65" s="72"/>
      <c r="B65" s="87" t="s">
        <v>86</v>
      </c>
      <c r="C65" s="87"/>
      <c r="D65" s="87"/>
      <c r="E65" s="87"/>
      <c r="F65" s="87"/>
      <c r="G65" s="87"/>
      <c r="H65" s="87"/>
      <c r="I65" s="87"/>
      <c r="J65" s="87"/>
      <c r="K65" s="87"/>
    </row>
  </sheetData>
  <sortState ref="A8:K60">
    <sortCondition ref="B8:B60"/>
  </sortState>
  <mergeCells count="4">
    <mergeCell ref="A1:K1"/>
    <mergeCell ref="A2:K2"/>
    <mergeCell ref="A63:K63"/>
    <mergeCell ref="B65:K6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453125" customWidth="1"/>
    <col min="7" max="7" width="11.54296875" customWidth="1"/>
    <col min="8" max="8" width="14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3"/>
    </row>
    <row r="2" spans="1:10" ht="18.5" thickBot="1" x14ac:dyDescent="0.45">
      <c r="A2" s="84" t="s">
        <v>2</v>
      </c>
      <c r="B2" s="85"/>
      <c r="C2" s="85"/>
      <c r="D2" s="85"/>
      <c r="E2" s="85"/>
      <c r="F2" s="85"/>
      <c r="G2" s="85"/>
      <c r="H2" s="85"/>
      <c r="I2" s="85"/>
      <c r="J2" s="86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87</v>
      </c>
      <c r="I6" s="6" t="s">
        <v>10</v>
      </c>
      <c r="J6" s="9" t="s">
        <v>5</v>
      </c>
    </row>
    <row r="7" spans="1:10" ht="18.5" thickBot="1" x14ac:dyDescent="0.45">
      <c r="A7" s="68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16" t="s">
        <v>36</v>
      </c>
      <c r="B8" s="47">
        <v>34</v>
      </c>
      <c r="C8" s="47">
        <v>1204</v>
      </c>
      <c r="D8" s="47">
        <v>676</v>
      </c>
      <c r="E8" s="47">
        <v>254</v>
      </c>
      <c r="F8" s="48">
        <v>0.21099999999999999</v>
      </c>
      <c r="G8" s="47">
        <v>272</v>
      </c>
      <c r="H8" s="48">
        <v>0.22600000000000001</v>
      </c>
      <c r="I8" s="49">
        <v>2</v>
      </c>
      <c r="J8" s="46">
        <v>40936</v>
      </c>
    </row>
    <row r="9" spans="1:10" ht="17.5" x14ac:dyDescent="0.35">
      <c r="A9" s="17" t="s">
        <v>49</v>
      </c>
      <c r="B9" s="38">
        <v>40</v>
      </c>
      <c r="C9" s="38">
        <v>2745</v>
      </c>
      <c r="D9" s="38">
        <v>1137</v>
      </c>
      <c r="E9" s="38">
        <v>609</v>
      </c>
      <c r="F9" s="39">
        <v>0.222</v>
      </c>
      <c r="G9" s="38">
        <v>998</v>
      </c>
      <c r="H9" s="39">
        <v>0.36399999999999999</v>
      </c>
      <c r="I9" s="40">
        <v>1</v>
      </c>
      <c r="J9" s="42">
        <v>109800</v>
      </c>
    </row>
    <row r="10" spans="1:10" ht="17.5" x14ac:dyDescent="0.35">
      <c r="A10" s="17" t="s">
        <v>51</v>
      </c>
      <c r="B10" s="38">
        <v>18</v>
      </c>
      <c r="C10" s="38">
        <v>271</v>
      </c>
      <c r="D10" s="38">
        <v>214</v>
      </c>
      <c r="E10" s="38">
        <v>55</v>
      </c>
      <c r="F10" s="39">
        <v>0.20300000000000001</v>
      </c>
      <c r="G10" s="38">
        <v>2</v>
      </c>
      <c r="H10" s="39">
        <v>7.0000000000000001E-3</v>
      </c>
      <c r="I10" s="40">
        <v>0</v>
      </c>
      <c r="J10" s="42">
        <v>4878</v>
      </c>
    </row>
    <row r="11" spans="1:10" ht="17.5" x14ac:dyDescent="0.35">
      <c r="A11" s="17" t="s">
        <v>60</v>
      </c>
      <c r="B11" s="38">
        <v>13</v>
      </c>
      <c r="C11" s="38">
        <v>119</v>
      </c>
      <c r="D11" s="38">
        <v>107</v>
      </c>
      <c r="E11" s="38">
        <v>11</v>
      </c>
      <c r="F11" s="39">
        <v>9.1999999999999998E-2</v>
      </c>
      <c r="G11" s="38">
        <v>1</v>
      </c>
      <c r="H11" s="39">
        <v>8.0000000000000002E-3</v>
      </c>
      <c r="I11" s="40">
        <v>0</v>
      </c>
      <c r="J11" s="42">
        <v>1547</v>
      </c>
    </row>
    <row r="12" spans="1:10" ht="17.5" x14ac:dyDescent="0.35">
      <c r="A12" s="17" t="s">
        <v>61</v>
      </c>
      <c r="B12" s="35">
        <v>19</v>
      </c>
      <c r="C12" s="35">
        <v>2386</v>
      </c>
      <c r="D12" s="35">
        <v>1862</v>
      </c>
      <c r="E12" s="35">
        <v>489</v>
      </c>
      <c r="F12" s="36">
        <v>0.20499999999999999</v>
      </c>
      <c r="G12" s="35">
        <v>34</v>
      </c>
      <c r="H12" s="36">
        <v>1.4E-2</v>
      </c>
      <c r="I12" s="37">
        <v>1</v>
      </c>
      <c r="J12" s="42">
        <v>45334</v>
      </c>
    </row>
    <row r="13" spans="1:10" ht="17.5" x14ac:dyDescent="0.35">
      <c r="A13" s="17" t="s">
        <v>64</v>
      </c>
      <c r="B13" s="38">
        <v>28</v>
      </c>
      <c r="C13" s="38">
        <v>4106</v>
      </c>
      <c r="D13" s="38">
        <v>2376</v>
      </c>
      <c r="E13" s="38">
        <v>968</v>
      </c>
      <c r="F13" s="39">
        <v>0.23599999999999999</v>
      </c>
      <c r="G13" s="38">
        <v>742</v>
      </c>
      <c r="H13" s="39">
        <v>0.18099999999999999</v>
      </c>
      <c r="I13" s="40">
        <v>20</v>
      </c>
      <c r="J13" s="42">
        <v>114968</v>
      </c>
    </row>
    <row r="14" spans="1:10" ht="17.5" x14ac:dyDescent="0.35">
      <c r="A14" s="17" t="s">
        <v>69</v>
      </c>
      <c r="B14" s="38">
        <v>41</v>
      </c>
      <c r="C14" s="38">
        <v>154</v>
      </c>
      <c r="D14" s="38">
        <v>93</v>
      </c>
      <c r="E14" s="38">
        <v>21</v>
      </c>
      <c r="F14" s="39">
        <v>0.13600000000000001</v>
      </c>
      <c r="G14" s="38">
        <v>40</v>
      </c>
      <c r="H14" s="39">
        <v>0.26</v>
      </c>
      <c r="I14" s="40">
        <v>0</v>
      </c>
      <c r="J14" s="42">
        <v>6314</v>
      </c>
    </row>
    <row r="15" spans="1:10" ht="17.5" x14ac:dyDescent="0.35">
      <c r="A15" s="17" t="s">
        <v>70</v>
      </c>
      <c r="B15" s="38">
        <v>29</v>
      </c>
      <c r="C15" s="38">
        <v>59</v>
      </c>
      <c r="D15" s="38">
        <v>47</v>
      </c>
      <c r="E15" s="38">
        <v>8</v>
      </c>
      <c r="F15" s="39">
        <v>0.13600000000000001</v>
      </c>
      <c r="G15" s="38">
        <v>4</v>
      </c>
      <c r="H15" s="39">
        <v>6.8000000000000005E-2</v>
      </c>
      <c r="I15" s="40">
        <v>0</v>
      </c>
      <c r="J15" s="42">
        <v>1711</v>
      </c>
    </row>
    <row r="16" spans="1:10" ht="17.5" x14ac:dyDescent="0.35">
      <c r="A16" s="17" t="s">
        <v>77</v>
      </c>
      <c r="B16" s="38">
        <v>43</v>
      </c>
      <c r="C16" s="38">
        <v>9</v>
      </c>
      <c r="D16" s="38">
        <v>7</v>
      </c>
      <c r="E16" s="38">
        <v>0</v>
      </c>
      <c r="F16" s="39">
        <v>0</v>
      </c>
      <c r="G16" s="38">
        <v>2</v>
      </c>
      <c r="H16" s="39">
        <v>0.222</v>
      </c>
      <c r="I16" s="40">
        <v>0</v>
      </c>
      <c r="J16" s="42">
        <v>387</v>
      </c>
    </row>
    <row r="17" spans="1:10" ht="18" thickBot="1" x14ac:dyDescent="0.4">
      <c r="A17" s="73" t="s">
        <v>78</v>
      </c>
      <c r="B17" s="50">
        <v>25</v>
      </c>
      <c r="C17" s="50">
        <v>61</v>
      </c>
      <c r="D17" s="50">
        <v>36</v>
      </c>
      <c r="E17" s="50">
        <v>18</v>
      </c>
      <c r="F17" s="51">
        <v>0.29499999999999998</v>
      </c>
      <c r="G17" s="50">
        <v>7</v>
      </c>
      <c r="H17" s="51">
        <v>0.115</v>
      </c>
      <c r="I17" s="52">
        <v>0</v>
      </c>
      <c r="J17" s="74">
        <v>1525</v>
      </c>
    </row>
    <row r="18" spans="1:10" ht="39.75" customHeight="1" thickBot="1" x14ac:dyDescent="0.45">
      <c r="A18" s="21" t="s">
        <v>84</v>
      </c>
      <c r="B18" s="57">
        <f>J18/C18</f>
        <v>29.45834083138384</v>
      </c>
      <c r="C18" s="54">
        <f>SUM(C8:C17)</f>
        <v>11114</v>
      </c>
      <c r="D18" s="55">
        <f>SUM(D8:D17)</f>
        <v>6555</v>
      </c>
      <c r="E18" s="54">
        <f>SUM(E8:E17)</f>
        <v>2433</v>
      </c>
      <c r="F18" s="58">
        <f>E18/C18</f>
        <v>0.21891308259852438</v>
      </c>
      <c r="G18" s="54">
        <f>SUM(G8:G17)</f>
        <v>2102</v>
      </c>
      <c r="H18" s="58">
        <f>G18/C18</f>
        <v>0.18913082598524383</v>
      </c>
      <c r="I18" s="54">
        <f>SUM(I8:I17)</f>
        <v>24</v>
      </c>
      <c r="J18" s="56">
        <f>SUM(J8:J17)</f>
        <v>327400</v>
      </c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8" customHeight="1" x14ac:dyDescent="0.35">
      <c r="A20" s="89" t="s">
        <v>89</v>
      </c>
      <c r="B20" s="89"/>
      <c r="C20" s="89"/>
      <c r="D20" s="89"/>
      <c r="E20" s="89"/>
      <c r="F20" s="89"/>
      <c r="G20" s="89"/>
      <c r="H20" s="89"/>
      <c r="I20" s="89"/>
      <c r="J20" s="89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90"/>
      <c r="C22" s="90"/>
      <c r="D22" s="90"/>
      <c r="E22" s="90"/>
      <c r="F22" s="90"/>
      <c r="G22" s="90"/>
      <c r="H22" s="90"/>
      <c r="I22" s="90"/>
      <c r="J22" s="90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20:J20"/>
    <mergeCell ref="B22:J22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2" sqref="A2:J2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542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3"/>
    </row>
    <row r="2" spans="1:10" ht="18.5" thickBot="1" x14ac:dyDescent="0.45">
      <c r="A2" s="91" t="s">
        <v>2</v>
      </c>
      <c r="B2" s="85"/>
      <c r="C2" s="85"/>
      <c r="D2" s="85"/>
      <c r="E2" s="85"/>
      <c r="F2" s="85"/>
      <c r="G2" s="85"/>
      <c r="H2" s="85"/>
      <c r="I2" s="85"/>
      <c r="J2" s="86"/>
    </row>
    <row r="3" spans="1:10" ht="18" x14ac:dyDescent="0.4">
      <c r="A3" s="27"/>
      <c r="B3" s="30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28"/>
      <c r="B4" s="31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28"/>
      <c r="B5" s="31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28"/>
      <c r="B6" s="31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87</v>
      </c>
      <c r="I6" s="6" t="s">
        <v>10</v>
      </c>
      <c r="J6" s="9" t="s">
        <v>5</v>
      </c>
    </row>
    <row r="7" spans="1:10" ht="19" thickBot="1" x14ac:dyDescent="0.5">
      <c r="A7" s="29" t="s">
        <v>18</v>
      </c>
      <c r="B7" s="32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26" t="s">
        <v>37</v>
      </c>
      <c r="B8" s="38">
        <v>25</v>
      </c>
      <c r="C8" s="38">
        <v>165</v>
      </c>
      <c r="D8" s="38">
        <v>119</v>
      </c>
      <c r="E8" s="38">
        <v>31</v>
      </c>
      <c r="F8" s="39">
        <v>0.188</v>
      </c>
      <c r="G8" s="38">
        <v>15</v>
      </c>
      <c r="H8" s="39">
        <v>9.0999999999999998E-2</v>
      </c>
      <c r="I8" s="40">
        <v>0</v>
      </c>
      <c r="J8" s="42">
        <v>4125</v>
      </c>
    </row>
    <row r="9" spans="1:10" ht="17.5" x14ac:dyDescent="0.35">
      <c r="A9" s="25" t="s">
        <v>38</v>
      </c>
      <c r="B9" s="38">
        <v>17</v>
      </c>
      <c r="C9" s="38">
        <v>189</v>
      </c>
      <c r="D9" s="38">
        <v>158</v>
      </c>
      <c r="E9" s="38">
        <v>18</v>
      </c>
      <c r="F9" s="39">
        <v>9.5000000000000001E-2</v>
      </c>
      <c r="G9" s="38">
        <v>13</v>
      </c>
      <c r="H9" s="39">
        <v>6.9000000000000006E-2</v>
      </c>
      <c r="I9" s="40">
        <v>0</v>
      </c>
      <c r="J9" s="42">
        <v>3213</v>
      </c>
    </row>
    <row r="10" spans="1:10" ht="17.5" x14ac:dyDescent="0.35">
      <c r="A10" s="22" t="s">
        <v>50</v>
      </c>
      <c r="B10" s="38">
        <v>24</v>
      </c>
      <c r="C10" s="38">
        <v>1884</v>
      </c>
      <c r="D10" s="38">
        <v>1114</v>
      </c>
      <c r="E10" s="38">
        <v>583</v>
      </c>
      <c r="F10" s="39">
        <v>0.309</v>
      </c>
      <c r="G10" s="38">
        <v>187</v>
      </c>
      <c r="H10" s="39">
        <v>9.9000000000000005E-2</v>
      </c>
      <c r="I10" s="40">
        <v>0</v>
      </c>
      <c r="J10" s="42">
        <v>45216</v>
      </c>
    </row>
    <row r="11" spans="1:10" ht="17.5" x14ac:dyDescent="0.35">
      <c r="A11" s="22" t="s">
        <v>68</v>
      </c>
      <c r="B11" s="38">
        <v>26</v>
      </c>
      <c r="C11" s="38">
        <v>4837</v>
      </c>
      <c r="D11" s="38">
        <v>2986</v>
      </c>
      <c r="E11" s="38">
        <v>1132</v>
      </c>
      <c r="F11" s="39">
        <v>0.23400000000000001</v>
      </c>
      <c r="G11" s="38">
        <v>717</v>
      </c>
      <c r="H11" s="39">
        <v>0.14799999999999999</v>
      </c>
      <c r="I11" s="40">
        <v>2</v>
      </c>
      <c r="J11" s="42">
        <v>125762</v>
      </c>
    </row>
    <row r="12" spans="1:10" ht="17.5" x14ac:dyDescent="0.35">
      <c r="A12" s="22" t="s">
        <v>76</v>
      </c>
      <c r="B12" s="38">
        <v>24</v>
      </c>
      <c r="C12" s="38">
        <v>1474</v>
      </c>
      <c r="D12" s="38">
        <v>847</v>
      </c>
      <c r="E12" s="38">
        <v>498</v>
      </c>
      <c r="F12" s="39">
        <v>0.33800000000000002</v>
      </c>
      <c r="G12" s="38">
        <v>128</v>
      </c>
      <c r="H12" s="39">
        <v>8.6999999999999994E-2</v>
      </c>
      <c r="I12" s="40">
        <v>1</v>
      </c>
      <c r="J12" s="42">
        <v>35376</v>
      </c>
    </row>
    <row r="13" spans="1:10" ht="18" thickBot="1" x14ac:dyDescent="0.4">
      <c r="A13" s="24" t="s">
        <v>81</v>
      </c>
      <c r="B13" s="38">
        <v>23</v>
      </c>
      <c r="C13" s="38">
        <v>349</v>
      </c>
      <c r="D13" s="38">
        <v>231</v>
      </c>
      <c r="E13" s="38">
        <v>98</v>
      </c>
      <c r="F13" s="39">
        <v>0.28100000000000003</v>
      </c>
      <c r="G13" s="38">
        <v>20</v>
      </c>
      <c r="H13" s="39">
        <v>5.7000000000000002E-2</v>
      </c>
      <c r="I13" s="40">
        <v>0</v>
      </c>
      <c r="J13" s="42">
        <v>8027</v>
      </c>
    </row>
    <row r="14" spans="1:10" ht="36.75" customHeight="1" thickBot="1" x14ac:dyDescent="0.45">
      <c r="A14" s="21" t="s">
        <v>84</v>
      </c>
      <c r="B14" s="57">
        <f>J14/C14</f>
        <v>24.917846707125197</v>
      </c>
      <c r="C14" s="54">
        <f>SUM(C8:C13)</f>
        <v>8898</v>
      </c>
      <c r="D14" s="55">
        <f>SUM(D8:D13)</f>
        <v>5455</v>
      </c>
      <c r="E14" s="54">
        <f>SUM(E8:E13)</f>
        <v>2360</v>
      </c>
      <c r="F14" s="58">
        <f>E14/C14</f>
        <v>0.26522814115531579</v>
      </c>
      <c r="G14" s="54">
        <f>SUM(G8:G13)</f>
        <v>1080</v>
      </c>
      <c r="H14" s="58">
        <f>G14/C14</f>
        <v>0.12137559002022927</v>
      </c>
      <c r="I14" s="54">
        <f>SUM(I8:I13)</f>
        <v>3</v>
      </c>
      <c r="J14" s="56">
        <f>SUM(J8:J13)</f>
        <v>221719</v>
      </c>
    </row>
    <row r="15" spans="1:10" ht="17.5" x14ac:dyDescent="0.35">
      <c r="A15" s="18"/>
      <c r="B15" s="1"/>
      <c r="C15" s="1"/>
      <c r="D15" s="1"/>
      <c r="E15" s="1"/>
      <c r="F15" s="1"/>
      <c r="G15" s="1"/>
      <c r="H15" s="1"/>
      <c r="I15" s="1"/>
      <c r="J15" s="1"/>
    </row>
    <row r="16" spans="1:10" ht="17.5" x14ac:dyDescent="0.35">
      <c r="A16" s="89" t="s">
        <v>90</v>
      </c>
      <c r="B16" s="89"/>
      <c r="C16" s="89"/>
      <c r="D16" s="89"/>
      <c r="E16" s="89"/>
      <c r="F16" s="89"/>
      <c r="G16" s="89"/>
      <c r="H16" s="89"/>
      <c r="I16" s="89"/>
      <c r="J16" s="89"/>
    </row>
    <row r="17" spans="1:10" ht="17.5" x14ac:dyDescent="0.35">
      <c r="A17" s="18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18"/>
      <c r="B18" s="1"/>
      <c r="C18" s="1"/>
      <c r="D18" s="1"/>
      <c r="E18" s="1"/>
      <c r="F18" s="1"/>
      <c r="G18" s="1"/>
      <c r="H18" s="1"/>
      <c r="I18" s="1"/>
      <c r="J18" s="1"/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8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2" sqref="A2:J2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3"/>
    </row>
    <row r="2" spans="1:10" ht="18.5" thickBot="1" x14ac:dyDescent="0.45">
      <c r="A2" s="84" t="s">
        <v>2</v>
      </c>
      <c r="B2" s="85"/>
      <c r="C2" s="85"/>
      <c r="D2" s="85"/>
      <c r="E2" s="85"/>
      <c r="F2" s="85"/>
      <c r="G2" s="85"/>
      <c r="H2" s="85"/>
      <c r="I2" s="85"/>
      <c r="J2" s="86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87</v>
      </c>
      <c r="I6" s="6" t="s">
        <v>10</v>
      </c>
      <c r="J6" s="9" t="s">
        <v>5</v>
      </c>
    </row>
    <row r="7" spans="1:10" ht="19" thickBot="1" x14ac:dyDescent="0.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33" t="s">
        <v>31</v>
      </c>
      <c r="B8" s="38">
        <v>31</v>
      </c>
      <c r="C8" s="38">
        <v>374</v>
      </c>
      <c r="D8" s="38">
        <v>340</v>
      </c>
      <c r="E8" s="38">
        <v>15</v>
      </c>
      <c r="F8" s="39">
        <v>0.04</v>
      </c>
      <c r="G8" s="38">
        <v>13</v>
      </c>
      <c r="H8" s="39">
        <v>3.5000000000000003E-2</v>
      </c>
      <c r="I8" s="40">
        <v>6</v>
      </c>
      <c r="J8" s="75">
        <v>11594</v>
      </c>
    </row>
    <row r="9" spans="1:10" ht="17.5" x14ac:dyDescent="0.35">
      <c r="A9" s="22" t="s">
        <v>39</v>
      </c>
      <c r="B9" s="38">
        <v>20</v>
      </c>
      <c r="C9" s="38">
        <v>4621</v>
      </c>
      <c r="D9" s="38">
        <v>3576</v>
      </c>
      <c r="E9" s="38">
        <v>722</v>
      </c>
      <c r="F9" s="39">
        <v>0.156</v>
      </c>
      <c r="G9" s="38">
        <v>322</v>
      </c>
      <c r="H9" s="39">
        <v>7.0000000000000007E-2</v>
      </c>
      <c r="I9" s="40">
        <v>1</v>
      </c>
      <c r="J9" s="75">
        <v>92420</v>
      </c>
    </row>
    <row r="10" spans="1:10" ht="17.5" x14ac:dyDescent="0.35">
      <c r="A10" s="22" t="s">
        <v>40</v>
      </c>
      <c r="B10" s="38">
        <v>22</v>
      </c>
      <c r="C10" s="38">
        <v>1639</v>
      </c>
      <c r="D10" s="38">
        <v>1519</v>
      </c>
      <c r="E10" s="38">
        <v>68</v>
      </c>
      <c r="F10" s="39">
        <v>4.1000000000000002E-2</v>
      </c>
      <c r="G10" s="38">
        <v>37</v>
      </c>
      <c r="H10" s="39">
        <v>2.3E-2</v>
      </c>
      <c r="I10" s="40">
        <v>15</v>
      </c>
      <c r="J10" s="75">
        <v>36058</v>
      </c>
    </row>
    <row r="11" spans="1:10" ht="17.5" x14ac:dyDescent="0.35">
      <c r="A11" s="22" t="s">
        <v>47</v>
      </c>
      <c r="B11" s="38">
        <v>17</v>
      </c>
      <c r="C11" s="38">
        <v>724</v>
      </c>
      <c r="D11" s="38">
        <v>650</v>
      </c>
      <c r="E11" s="38">
        <v>50</v>
      </c>
      <c r="F11" s="39">
        <v>6.9000000000000006E-2</v>
      </c>
      <c r="G11" s="38">
        <v>24</v>
      </c>
      <c r="H11" s="39">
        <v>3.3000000000000002E-2</v>
      </c>
      <c r="I11" s="40">
        <v>0</v>
      </c>
      <c r="J11" s="75">
        <v>12308</v>
      </c>
    </row>
    <row r="12" spans="1:10" ht="17.5" x14ac:dyDescent="0.35">
      <c r="A12" s="22" t="s">
        <v>55</v>
      </c>
      <c r="B12" s="38">
        <v>11</v>
      </c>
      <c r="C12" s="38">
        <v>459</v>
      </c>
      <c r="D12" s="38">
        <v>428</v>
      </c>
      <c r="E12" s="38">
        <v>25</v>
      </c>
      <c r="F12" s="39">
        <v>5.3999999999999999E-2</v>
      </c>
      <c r="G12" s="38">
        <v>6</v>
      </c>
      <c r="H12" s="39">
        <v>1.2999999999999999E-2</v>
      </c>
      <c r="I12" s="40">
        <v>0</v>
      </c>
      <c r="J12" s="75">
        <v>5049</v>
      </c>
    </row>
    <row r="13" spans="1:10" ht="17.5" x14ac:dyDescent="0.35">
      <c r="A13" s="22" t="s">
        <v>57</v>
      </c>
      <c r="B13" s="38">
        <v>24</v>
      </c>
      <c r="C13" s="38">
        <v>990</v>
      </c>
      <c r="D13" s="38">
        <v>668</v>
      </c>
      <c r="E13" s="38">
        <v>216</v>
      </c>
      <c r="F13" s="39">
        <v>0.218</v>
      </c>
      <c r="G13" s="38">
        <v>106</v>
      </c>
      <c r="H13" s="39">
        <v>0.107</v>
      </c>
      <c r="I13" s="40">
        <v>0</v>
      </c>
      <c r="J13" s="75">
        <v>23760</v>
      </c>
    </row>
    <row r="14" spans="1:10" ht="17.5" x14ac:dyDescent="0.35">
      <c r="A14" s="22" t="s">
        <v>71</v>
      </c>
      <c r="B14" s="41"/>
      <c r="C14" s="41"/>
      <c r="D14" s="41"/>
      <c r="E14" s="41"/>
      <c r="F14" s="65"/>
      <c r="G14" s="41"/>
      <c r="H14" s="65"/>
      <c r="I14" s="66"/>
      <c r="J14" s="75">
        <v>0</v>
      </c>
    </row>
    <row r="15" spans="1:10" ht="18" thickBot="1" x14ac:dyDescent="0.4">
      <c r="A15" s="23" t="s">
        <v>73</v>
      </c>
      <c r="B15" s="38">
        <v>21</v>
      </c>
      <c r="C15" s="38">
        <v>1993</v>
      </c>
      <c r="D15" s="38">
        <v>1316</v>
      </c>
      <c r="E15" s="38">
        <v>591</v>
      </c>
      <c r="F15" s="39">
        <v>0.29699999999999999</v>
      </c>
      <c r="G15" s="38">
        <v>86</v>
      </c>
      <c r="H15" s="39">
        <v>4.2999999999999997E-2</v>
      </c>
      <c r="I15" s="40">
        <v>0</v>
      </c>
      <c r="J15" s="75">
        <v>41853</v>
      </c>
    </row>
    <row r="16" spans="1:10" ht="36.75" customHeight="1" thickBot="1" x14ac:dyDescent="0.45">
      <c r="A16" s="21" t="s">
        <v>84</v>
      </c>
      <c r="B16" s="60">
        <f>J16/C16</f>
        <v>20.652037037037037</v>
      </c>
      <c r="C16" s="54">
        <f>SUM(C8:C15)</f>
        <v>10800</v>
      </c>
      <c r="D16" s="55">
        <f>SUM(D8:D15)</f>
        <v>8497</v>
      </c>
      <c r="E16" s="59">
        <f>SUM(E8:E15)</f>
        <v>1687</v>
      </c>
      <c r="F16" s="61">
        <f>E16/C16</f>
        <v>0.15620370370370371</v>
      </c>
      <c r="G16" s="54">
        <f>SUM(G8:G15)</f>
        <v>594</v>
      </c>
      <c r="H16" s="61">
        <f>G16/C16</f>
        <v>5.5E-2</v>
      </c>
      <c r="I16" s="54">
        <f>SUM(I8:I15)</f>
        <v>22</v>
      </c>
      <c r="J16" s="56">
        <f>SUM(J8:J15)</f>
        <v>223042</v>
      </c>
    </row>
    <row r="17" spans="1:10" ht="17.5" x14ac:dyDescent="0.35">
      <c r="A17" s="18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89" t="s">
        <v>91</v>
      </c>
      <c r="B18" s="89"/>
      <c r="C18" s="89"/>
      <c r="D18" s="89"/>
      <c r="E18" s="89"/>
      <c r="F18" s="89"/>
      <c r="G18" s="89"/>
      <c r="H18" s="89"/>
      <c r="I18" s="89"/>
      <c r="J18" s="89"/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71"/>
      <c r="B20" s="90" t="s">
        <v>86</v>
      </c>
      <c r="C20" s="90"/>
      <c r="D20" s="90"/>
      <c r="E20" s="90"/>
      <c r="F20" s="90"/>
      <c r="G20" s="90"/>
      <c r="H20" s="90"/>
      <c r="I20" s="90"/>
      <c r="J20" s="90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18:J18"/>
    <mergeCell ref="B20:J20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54296875" customWidth="1"/>
    <col min="7" max="7" width="11.54296875" customWidth="1"/>
    <col min="8" max="8" width="13.269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3"/>
    </row>
    <row r="2" spans="1:10" ht="18.5" thickBot="1" x14ac:dyDescent="0.45">
      <c r="A2" s="84" t="s">
        <v>2</v>
      </c>
      <c r="B2" s="85"/>
      <c r="C2" s="85"/>
      <c r="D2" s="85"/>
      <c r="E2" s="85"/>
      <c r="F2" s="85"/>
      <c r="G2" s="85"/>
      <c r="H2" s="85"/>
      <c r="I2" s="85"/>
      <c r="J2" s="86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87</v>
      </c>
      <c r="I6" s="6" t="s">
        <v>10</v>
      </c>
      <c r="J6" s="9" t="s">
        <v>5</v>
      </c>
    </row>
    <row r="7" spans="1:10" ht="19" thickBot="1" x14ac:dyDescent="0.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33" t="s">
        <v>32</v>
      </c>
      <c r="B8" s="38">
        <v>19</v>
      </c>
      <c r="C8" s="38">
        <v>639</v>
      </c>
      <c r="D8" s="38">
        <v>522</v>
      </c>
      <c r="E8" s="38">
        <v>86</v>
      </c>
      <c r="F8" s="39">
        <v>0.13500000000000001</v>
      </c>
      <c r="G8" s="38">
        <v>31</v>
      </c>
      <c r="H8" s="39">
        <v>4.9000000000000002E-2</v>
      </c>
      <c r="I8" s="40">
        <v>0</v>
      </c>
      <c r="J8" s="42">
        <v>12141</v>
      </c>
    </row>
    <row r="9" spans="1:10" ht="17.5" x14ac:dyDescent="0.35">
      <c r="A9" s="22" t="s">
        <v>35</v>
      </c>
      <c r="B9" s="38">
        <v>20</v>
      </c>
      <c r="C9" s="38">
        <v>1200</v>
      </c>
      <c r="D9" s="38">
        <v>960</v>
      </c>
      <c r="E9" s="38">
        <v>122</v>
      </c>
      <c r="F9" s="39">
        <v>0.10199999999999999</v>
      </c>
      <c r="G9" s="38">
        <v>118</v>
      </c>
      <c r="H9" s="39">
        <v>9.8000000000000004E-2</v>
      </c>
      <c r="I9" s="40">
        <v>0</v>
      </c>
      <c r="J9" s="42">
        <v>24000</v>
      </c>
    </row>
    <row r="10" spans="1:10" ht="17.5" x14ac:dyDescent="0.35">
      <c r="A10" s="22" t="s">
        <v>48</v>
      </c>
      <c r="B10" s="38">
        <v>25</v>
      </c>
      <c r="C10" s="38">
        <v>1722</v>
      </c>
      <c r="D10" s="38">
        <v>1087</v>
      </c>
      <c r="E10" s="38">
        <v>340</v>
      </c>
      <c r="F10" s="39">
        <v>0.19700000000000001</v>
      </c>
      <c r="G10" s="38">
        <v>295</v>
      </c>
      <c r="H10" s="39">
        <v>0.17100000000000001</v>
      </c>
      <c r="I10" s="40">
        <v>0</v>
      </c>
      <c r="J10" s="42">
        <v>43050</v>
      </c>
    </row>
    <row r="11" spans="1:10" ht="17.5" x14ac:dyDescent="0.35">
      <c r="A11" s="22" t="s">
        <v>56</v>
      </c>
      <c r="B11" s="38">
        <v>8</v>
      </c>
      <c r="C11" s="38">
        <v>53</v>
      </c>
      <c r="D11" s="38">
        <v>52</v>
      </c>
      <c r="E11" s="38">
        <v>1</v>
      </c>
      <c r="F11" s="39">
        <v>1.9E-2</v>
      </c>
      <c r="G11" s="38">
        <v>0</v>
      </c>
      <c r="H11" s="39">
        <v>0</v>
      </c>
      <c r="I11" s="40">
        <v>0</v>
      </c>
      <c r="J11" s="42">
        <v>424</v>
      </c>
    </row>
    <row r="12" spans="1:10" ht="17.5" x14ac:dyDescent="0.35">
      <c r="A12" s="22" t="s">
        <v>58</v>
      </c>
      <c r="B12" s="38">
        <v>19</v>
      </c>
      <c r="C12" s="38">
        <v>248</v>
      </c>
      <c r="D12" s="38">
        <v>183</v>
      </c>
      <c r="E12" s="38">
        <v>58</v>
      </c>
      <c r="F12" s="39">
        <v>0.23400000000000001</v>
      </c>
      <c r="G12" s="38">
        <v>7</v>
      </c>
      <c r="H12" s="39">
        <v>2.8000000000000001E-2</v>
      </c>
      <c r="I12" s="40">
        <v>0</v>
      </c>
      <c r="J12" s="42">
        <v>4712</v>
      </c>
    </row>
    <row r="13" spans="1:10" ht="17.5" x14ac:dyDescent="0.35">
      <c r="A13" s="22" t="s">
        <v>62</v>
      </c>
      <c r="B13" s="38">
        <v>13</v>
      </c>
      <c r="C13" s="38">
        <v>401</v>
      </c>
      <c r="D13" s="38">
        <v>387</v>
      </c>
      <c r="E13" s="38">
        <v>10</v>
      </c>
      <c r="F13" s="39">
        <v>2.5000000000000001E-2</v>
      </c>
      <c r="G13" s="38">
        <v>3</v>
      </c>
      <c r="H13" s="39">
        <v>7.0000000000000001E-3</v>
      </c>
      <c r="I13" s="40">
        <v>1</v>
      </c>
      <c r="J13" s="42">
        <v>5213</v>
      </c>
    </row>
    <row r="14" spans="1:10" ht="17.5" x14ac:dyDescent="0.35">
      <c r="A14" s="22" t="s">
        <v>66</v>
      </c>
      <c r="B14" s="38">
        <v>17</v>
      </c>
      <c r="C14" s="38">
        <v>689</v>
      </c>
      <c r="D14" s="38">
        <v>574</v>
      </c>
      <c r="E14" s="38">
        <v>104</v>
      </c>
      <c r="F14" s="39">
        <v>0.151</v>
      </c>
      <c r="G14" s="38">
        <v>11</v>
      </c>
      <c r="H14" s="39">
        <v>1.6E-2</v>
      </c>
      <c r="I14" s="40">
        <v>0</v>
      </c>
      <c r="J14" s="42">
        <v>11713</v>
      </c>
    </row>
    <row r="15" spans="1:10" ht="17.5" x14ac:dyDescent="0.35">
      <c r="A15" s="22" t="s">
        <v>72</v>
      </c>
      <c r="B15" s="38">
        <v>13</v>
      </c>
      <c r="C15" s="38">
        <v>55</v>
      </c>
      <c r="D15" s="38">
        <v>53</v>
      </c>
      <c r="E15" s="38">
        <v>2</v>
      </c>
      <c r="F15" s="39">
        <v>3.5999999999999997E-2</v>
      </c>
      <c r="G15" s="38">
        <v>0</v>
      </c>
      <c r="H15" s="39">
        <v>0</v>
      </c>
      <c r="I15" s="40">
        <v>0</v>
      </c>
      <c r="J15" s="42">
        <v>715</v>
      </c>
    </row>
    <row r="16" spans="1:10" ht="17.5" x14ac:dyDescent="0.35">
      <c r="A16" s="22" t="s">
        <v>74</v>
      </c>
      <c r="B16" s="38">
        <v>29</v>
      </c>
      <c r="C16" s="38">
        <v>12788</v>
      </c>
      <c r="D16" s="38">
        <v>6033</v>
      </c>
      <c r="E16" s="38">
        <v>4046</v>
      </c>
      <c r="F16" s="39">
        <v>0.316</v>
      </c>
      <c r="G16" s="38">
        <v>2697</v>
      </c>
      <c r="H16" s="39">
        <v>0.21099999999999999</v>
      </c>
      <c r="I16" s="40">
        <v>12</v>
      </c>
      <c r="J16" s="42">
        <v>370852</v>
      </c>
    </row>
    <row r="17" spans="1:10" ht="17.5" x14ac:dyDescent="0.35">
      <c r="A17" s="24" t="s">
        <v>75</v>
      </c>
      <c r="B17" s="38">
        <v>9</v>
      </c>
      <c r="C17" s="38">
        <v>313</v>
      </c>
      <c r="D17" s="38">
        <v>312</v>
      </c>
      <c r="E17" s="38">
        <v>1</v>
      </c>
      <c r="F17" s="39">
        <v>3.0000000000000001E-3</v>
      </c>
      <c r="G17" s="38">
        <v>0</v>
      </c>
      <c r="H17" s="39">
        <v>0</v>
      </c>
      <c r="I17" s="40">
        <v>0</v>
      </c>
      <c r="J17" s="42">
        <v>2817</v>
      </c>
    </row>
    <row r="18" spans="1:10" ht="18" thickBot="1" x14ac:dyDescent="0.4">
      <c r="A18" s="23" t="s">
        <v>82</v>
      </c>
      <c r="B18" s="38">
        <v>19</v>
      </c>
      <c r="C18" s="38">
        <v>90</v>
      </c>
      <c r="D18" s="38">
        <v>78</v>
      </c>
      <c r="E18" s="38">
        <v>10</v>
      </c>
      <c r="F18" s="39">
        <v>0.111</v>
      </c>
      <c r="G18" s="38">
        <v>2</v>
      </c>
      <c r="H18" s="39">
        <v>2.1999999999999999E-2</v>
      </c>
      <c r="I18" s="40">
        <v>0</v>
      </c>
      <c r="J18" s="42">
        <v>1710</v>
      </c>
    </row>
    <row r="19" spans="1:10" ht="36.75" customHeight="1" thickBot="1" x14ac:dyDescent="0.45">
      <c r="A19" s="21" t="s">
        <v>84</v>
      </c>
      <c r="B19" s="62">
        <f>J19/C19</f>
        <v>26.23073964171887</v>
      </c>
      <c r="C19" s="54">
        <f>SUM(C8:C18)</f>
        <v>18198</v>
      </c>
      <c r="D19" s="55">
        <f>SUM(D8:D18)</f>
        <v>10241</v>
      </c>
      <c r="E19" s="54">
        <f>SUM(E8:E18)</f>
        <v>4780</v>
      </c>
      <c r="F19" s="58">
        <f>E19/C19</f>
        <v>0.26266622705791848</v>
      </c>
      <c r="G19" s="54">
        <f>SUM(G8:G18)</f>
        <v>3164</v>
      </c>
      <c r="H19" s="58">
        <f>G19/C19</f>
        <v>0.17386525991867238</v>
      </c>
      <c r="I19" s="54">
        <f>SUM(I8:I18)</f>
        <v>13</v>
      </c>
      <c r="J19" s="56">
        <f>SUM(J8:J18)</f>
        <v>477347</v>
      </c>
    </row>
    <row r="20" spans="1:10" ht="17.5" x14ac:dyDescent="0.35">
      <c r="A20" s="18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89" t="s">
        <v>90</v>
      </c>
      <c r="B21" s="89"/>
      <c r="C21" s="89"/>
      <c r="D21" s="89"/>
      <c r="E21" s="89"/>
      <c r="F21" s="89"/>
      <c r="G21" s="89"/>
      <c r="H21" s="89"/>
      <c r="I21" s="89"/>
      <c r="J21" s="89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3.7265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3"/>
    </row>
    <row r="2" spans="1:10" ht="18.5" thickBot="1" x14ac:dyDescent="0.45">
      <c r="A2" s="84" t="s">
        <v>2</v>
      </c>
      <c r="B2" s="85"/>
      <c r="C2" s="85"/>
      <c r="D2" s="85"/>
      <c r="E2" s="85"/>
      <c r="F2" s="85"/>
      <c r="G2" s="85"/>
      <c r="H2" s="85"/>
      <c r="I2" s="85"/>
      <c r="J2" s="86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87</v>
      </c>
      <c r="I6" s="6" t="s">
        <v>10</v>
      </c>
      <c r="J6" s="9" t="s">
        <v>5</v>
      </c>
    </row>
    <row r="7" spans="1:10" ht="19" thickBot="1" x14ac:dyDescent="0.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34" t="s">
        <v>42</v>
      </c>
      <c r="B8" s="38">
        <v>15</v>
      </c>
      <c r="C8" s="38">
        <v>1022</v>
      </c>
      <c r="D8" s="38">
        <v>945</v>
      </c>
      <c r="E8" s="38">
        <v>48</v>
      </c>
      <c r="F8" s="39">
        <v>4.7E-2</v>
      </c>
      <c r="G8" s="38">
        <v>29</v>
      </c>
      <c r="H8" s="39">
        <v>2.8000000000000001E-2</v>
      </c>
      <c r="I8" s="40">
        <v>0</v>
      </c>
      <c r="J8" s="42">
        <v>15330</v>
      </c>
    </row>
    <row r="9" spans="1:10" ht="17.5" x14ac:dyDescent="0.35">
      <c r="A9" s="22" t="s">
        <v>44</v>
      </c>
      <c r="B9" s="38">
        <v>17</v>
      </c>
      <c r="C9" s="38">
        <v>2198</v>
      </c>
      <c r="D9" s="38">
        <v>1968</v>
      </c>
      <c r="E9" s="38">
        <v>162</v>
      </c>
      <c r="F9" s="39">
        <v>7.3999999999999996E-2</v>
      </c>
      <c r="G9" s="38">
        <v>67</v>
      </c>
      <c r="H9" s="39">
        <v>0.03</v>
      </c>
      <c r="I9" s="40">
        <v>1</v>
      </c>
      <c r="J9" s="42">
        <v>37366</v>
      </c>
    </row>
    <row r="10" spans="1:10" ht="17.5" x14ac:dyDescent="0.35">
      <c r="A10" s="22" t="s">
        <v>45</v>
      </c>
      <c r="B10" s="38">
        <v>20</v>
      </c>
      <c r="C10" s="38">
        <v>1177</v>
      </c>
      <c r="D10" s="38">
        <v>891</v>
      </c>
      <c r="E10" s="38">
        <v>202</v>
      </c>
      <c r="F10" s="39">
        <v>0.17199999999999999</v>
      </c>
      <c r="G10" s="38">
        <v>84</v>
      </c>
      <c r="H10" s="39">
        <v>7.0999999999999994E-2</v>
      </c>
      <c r="I10" s="40">
        <v>0</v>
      </c>
      <c r="J10" s="42">
        <v>23540</v>
      </c>
    </row>
    <row r="11" spans="1:10" ht="17.5" x14ac:dyDescent="0.35">
      <c r="A11" s="22" t="s">
        <v>46</v>
      </c>
      <c r="B11" s="38">
        <v>20</v>
      </c>
      <c r="C11" s="38">
        <v>592</v>
      </c>
      <c r="D11" s="38">
        <v>496</v>
      </c>
      <c r="E11" s="38">
        <v>76</v>
      </c>
      <c r="F11" s="39">
        <v>0.128</v>
      </c>
      <c r="G11" s="38">
        <v>16</v>
      </c>
      <c r="H11" s="39">
        <v>2.7E-2</v>
      </c>
      <c r="I11" s="40">
        <v>4</v>
      </c>
      <c r="J11" s="42">
        <v>11840</v>
      </c>
    </row>
    <row r="12" spans="1:10" ht="17.5" x14ac:dyDescent="0.35">
      <c r="A12" s="22" t="s">
        <v>52</v>
      </c>
      <c r="B12" s="38">
        <v>21</v>
      </c>
      <c r="C12" s="38">
        <v>2235</v>
      </c>
      <c r="D12" s="38">
        <v>1716</v>
      </c>
      <c r="E12" s="38">
        <v>404</v>
      </c>
      <c r="F12" s="39">
        <v>0.18099999999999999</v>
      </c>
      <c r="G12" s="38">
        <v>111</v>
      </c>
      <c r="H12" s="39">
        <v>0.05</v>
      </c>
      <c r="I12" s="40">
        <v>4</v>
      </c>
      <c r="J12" s="42">
        <v>46935</v>
      </c>
    </row>
    <row r="13" spans="1:10" ht="17.5" x14ac:dyDescent="0.35">
      <c r="A13" s="17" t="s">
        <v>53</v>
      </c>
      <c r="B13" s="38">
        <v>20</v>
      </c>
      <c r="C13" s="38">
        <v>1174</v>
      </c>
      <c r="D13" s="38">
        <v>952</v>
      </c>
      <c r="E13" s="38">
        <v>141</v>
      </c>
      <c r="F13" s="39">
        <v>0.12</v>
      </c>
      <c r="G13" s="38">
        <v>77</v>
      </c>
      <c r="H13" s="39">
        <v>6.6000000000000003E-2</v>
      </c>
      <c r="I13" s="40">
        <v>4</v>
      </c>
      <c r="J13" s="42">
        <v>23480</v>
      </c>
    </row>
    <row r="14" spans="1:10" ht="17.5" x14ac:dyDescent="0.35">
      <c r="A14" s="22" t="s">
        <v>54</v>
      </c>
      <c r="B14" s="38">
        <v>40</v>
      </c>
      <c r="C14" s="38">
        <v>1104</v>
      </c>
      <c r="D14" s="38">
        <v>760</v>
      </c>
      <c r="E14" s="38">
        <v>103</v>
      </c>
      <c r="F14" s="39">
        <v>9.2999999999999999E-2</v>
      </c>
      <c r="G14" s="38">
        <v>217</v>
      </c>
      <c r="H14" s="39">
        <v>0.19700000000000001</v>
      </c>
      <c r="I14" s="40">
        <v>24</v>
      </c>
      <c r="J14" s="42">
        <v>44160</v>
      </c>
    </row>
    <row r="15" spans="1:10" ht="17.5" x14ac:dyDescent="0.35">
      <c r="A15" s="22" t="s">
        <v>59</v>
      </c>
      <c r="B15" s="38">
        <v>10</v>
      </c>
      <c r="C15" s="38">
        <v>218</v>
      </c>
      <c r="D15" s="38">
        <v>217</v>
      </c>
      <c r="E15" s="38">
        <v>1</v>
      </c>
      <c r="F15" s="39">
        <v>5.0000000000000001E-3</v>
      </c>
      <c r="G15" s="38">
        <v>0</v>
      </c>
      <c r="H15" s="39">
        <v>0</v>
      </c>
      <c r="I15" s="40">
        <v>0</v>
      </c>
      <c r="J15" s="42">
        <v>2180</v>
      </c>
    </row>
    <row r="16" spans="1:10" ht="17.5" x14ac:dyDescent="0.35">
      <c r="A16" s="22" t="s">
        <v>65</v>
      </c>
      <c r="B16" s="38">
        <v>18</v>
      </c>
      <c r="C16" s="38">
        <v>1013</v>
      </c>
      <c r="D16" s="38">
        <v>874</v>
      </c>
      <c r="E16" s="38">
        <v>101</v>
      </c>
      <c r="F16" s="39">
        <v>0.1</v>
      </c>
      <c r="G16" s="38">
        <v>37</v>
      </c>
      <c r="H16" s="39">
        <v>3.6999999999999998E-2</v>
      </c>
      <c r="I16" s="40">
        <v>1</v>
      </c>
      <c r="J16" s="42">
        <v>18234</v>
      </c>
    </row>
    <row r="17" spans="1:10" ht="18" thickBot="1" x14ac:dyDescent="0.4">
      <c r="A17" s="23" t="s">
        <v>80</v>
      </c>
      <c r="B17" s="38">
        <v>18</v>
      </c>
      <c r="C17" s="38">
        <v>1253</v>
      </c>
      <c r="D17" s="38">
        <v>974</v>
      </c>
      <c r="E17" s="38">
        <v>245</v>
      </c>
      <c r="F17" s="39">
        <v>0.19600000000000001</v>
      </c>
      <c r="G17" s="38">
        <v>34</v>
      </c>
      <c r="H17" s="39">
        <v>2.7E-2</v>
      </c>
      <c r="I17" s="40">
        <v>0</v>
      </c>
      <c r="J17" s="42">
        <v>22554</v>
      </c>
    </row>
    <row r="18" spans="1:10" ht="36" customHeight="1" thickBot="1" x14ac:dyDescent="0.45">
      <c r="A18" s="20" t="s">
        <v>84</v>
      </c>
      <c r="B18" s="63">
        <f>J18/C18</f>
        <v>20.492157517103287</v>
      </c>
      <c r="C18" s="55">
        <f>SUM(C8:C17)</f>
        <v>11986</v>
      </c>
      <c r="D18" s="54">
        <f>SUM(D8:D17)</f>
        <v>9793</v>
      </c>
      <c r="E18" s="55">
        <f>SUM(E8:E17)</f>
        <v>1483</v>
      </c>
      <c r="F18" s="64">
        <f>E18/C18</f>
        <v>0.12372768229601201</v>
      </c>
      <c r="G18" s="55">
        <f>SUM(G8:G17)</f>
        <v>672</v>
      </c>
      <c r="H18" s="64">
        <f>G18/C18</f>
        <v>5.6065409644585347E-2</v>
      </c>
      <c r="I18" s="55">
        <f>SUM(I8:I17)</f>
        <v>38</v>
      </c>
      <c r="J18" s="54">
        <f>SUM(J8:J17)</f>
        <v>245619</v>
      </c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89" t="s">
        <v>90</v>
      </c>
      <c r="B20" s="89"/>
      <c r="C20" s="89"/>
      <c r="D20" s="89"/>
      <c r="E20" s="89"/>
      <c r="F20" s="89"/>
      <c r="G20" s="89"/>
      <c r="H20" s="89"/>
      <c r="I20" s="89"/>
      <c r="J20" s="89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3"/>
    </row>
    <row r="2" spans="1:10" ht="18.5" thickBot="1" x14ac:dyDescent="0.45">
      <c r="A2" s="84" t="s">
        <v>2</v>
      </c>
      <c r="B2" s="85"/>
      <c r="C2" s="85"/>
      <c r="D2" s="85"/>
      <c r="E2" s="85"/>
      <c r="F2" s="85"/>
      <c r="G2" s="85"/>
      <c r="H2" s="85"/>
      <c r="I2" s="85"/>
      <c r="J2" s="86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87</v>
      </c>
      <c r="I6" s="6" t="s">
        <v>10</v>
      </c>
      <c r="J6" s="9" t="s">
        <v>5</v>
      </c>
    </row>
    <row r="7" spans="1:10" ht="19" thickBot="1" x14ac:dyDescent="0.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16" t="s">
        <v>30</v>
      </c>
      <c r="B8" s="77">
        <v>20</v>
      </c>
      <c r="C8" s="47">
        <v>191</v>
      </c>
      <c r="D8" s="47">
        <v>131</v>
      </c>
      <c r="E8" s="47">
        <v>54</v>
      </c>
      <c r="F8" s="48">
        <v>0.28299999999999997</v>
      </c>
      <c r="G8" s="47">
        <v>6</v>
      </c>
      <c r="H8" s="48">
        <v>3.1E-2</v>
      </c>
      <c r="I8" s="49">
        <v>0</v>
      </c>
      <c r="J8" s="78">
        <v>3820</v>
      </c>
    </row>
    <row r="9" spans="1:10" ht="17.5" x14ac:dyDescent="0.35">
      <c r="A9" s="17" t="s">
        <v>33</v>
      </c>
      <c r="B9" s="79">
        <v>22</v>
      </c>
      <c r="C9" s="38">
        <v>1063</v>
      </c>
      <c r="D9" s="38">
        <v>753</v>
      </c>
      <c r="E9" s="38">
        <v>282</v>
      </c>
      <c r="F9" s="39">
        <v>0.26500000000000001</v>
      </c>
      <c r="G9" s="38">
        <v>27</v>
      </c>
      <c r="H9" s="39">
        <v>2.5000000000000001E-2</v>
      </c>
      <c r="I9" s="40">
        <v>1</v>
      </c>
      <c r="J9" s="75">
        <v>23386</v>
      </c>
    </row>
    <row r="10" spans="1:10" ht="17.5" x14ac:dyDescent="0.35">
      <c r="A10" s="17" t="s">
        <v>34</v>
      </c>
      <c r="B10" s="79">
        <v>29</v>
      </c>
      <c r="C10" s="38">
        <v>15315</v>
      </c>
      <c r="D10" s="38">
        <v>8526</v>
      </c>
      <c r="E10" s="38">
        <v>3673</v>
      </c>
      <c r="F10" s="39">
        <v>0.24</v>
      </c>
      <c r="G10" s="38">
        <v>3114</v>
      </c>
      <c r="H10" s="39">
        <v>0.20300000000000001</v>
      </c>
      <c r="I10" s="40">
        <v>2</v>
      </c>
      <c r="J10" s="75">
        <v>444135</v>
      </c>
    </row>
    <row r="11" spans="1:10" ht="17.5" x14ac:dyDescent="0.35">
      <c r="A11" s="17" t="s">
        <v>41</v>
      </c>
      <c r="B11" s="79">
        <v>36</v>
      </c>
      <c r="C11" s="38">
        <v>269</v>
      </c>
      <c r="D11" s="38">
        <v>203</v>
      </c>
      <c r="E11" s="38">
        <v>30</v>
      </c>
      <c r="F11" s="39">
        <v>0.112</v>
      </c>
      <c r="G11" s="38">
        <v>33</v>
      </c>
      <c r="H11" s="39">
        <v>0.123</v>
      </c>
      <c r="I11" s="40">
        <v>3</v>
      </c>
      <c r="J11" s="75">
        <v>9684</v>
      </c>
    </row>
    <row r="12" spans="1:10" ht="17.5" x14ac:dyDescent="0.35">
      <c r="A12" s="17" t="s">
        <v>43</v>
      </c>
      <c r="B12" s="79">
        <v>13</v>
      </c>
      <c r="C12" s="38">
        <v>359</v>
      </c>
      <c r="D12" s="38">
        <v>354</v>
      </c>
      <c r="E12" s="38">
        <v>5</v>
      </c>
      <c r="F12" s="39">
        <v>1.4E-2</v>
      </c>
      <c r="G12" s="38">
        <v>0</v>
      </c>
      <c r="H12" s="39">
        <v>0</v>
      </c>
      <c r="I12" s="40">
        <v>0</v>
      </c>
      <c r="J12" s="75">
        <v>4667</v>
      </c>
    </row>
    <row r="13" spans="1:10" ht="17.5" x14ac:dyDescent="0.35">
      <c r="A13" s="17" t="s">
        <v>63</v>
      </c>
      <c r="B13" s="79">
        <v>32</v>
      </c>
      <c r="C13" s="38">
        <v>685</v>
      </c>
      <c r="D13" s="38">
        <v>459</v>
      </c>
      <c r="E13" s="38">
        <v>123</v>
      </c>
      <c r="F13" s="39">
        <v>0.18</v>
      </c>
      <c r="G13" s="38">
        <v>96</v>
      </c>
      <c r="H13" s="39">
        <v>0.14000000000000001</v>
      </c>
      <c r="I13" s="40">
        <v>7</v>
      </c>
      <c r="J13" s="75">
        <v>21920</v>
      </c>
    </row>
    <row r="14" spans="1:10" ht="17.5" x14ac:dyDescent="0.35">
      <c r="A14" s="17" t="s">
        <v>67</v>
      </c>
      <c r="B14" s="79">
        <v>26</v>
      </c>
      <c r="C14" s="38">
        <v>1102</v>
      </c>
      <c r="D14" s="38">
        <v>666</v>
      </c>
      <c r="E14" s="38">
        <v>297</v>
      </c>
      <c r="F14" s="39">
        <v>0.27</v>
      </c>
      <c r="G14" s="38">
        <v>139</v>
      </c>
      <c r="H14" s="39">
        <v>0.126</v>
      </c>
      <c r="I14" s="40">
        <v>0</v>
      </c>
      <c r="J14" s="75">
        <v>28652</v>
      </c>
    </row>
    <row r="15" spans="1:10" ht="18" thickBot="1" x14ac:dyDescent="0.4">
      <c r="A15" s="73" t="s">
        <v>79</v>
      </c>
      <c r="B15" s="80">
        <v>36</v>
      </c>
      <c r="C15" s="50">
        <v>3959</v>
      </c>
      <c r="D15" s="50">
        <v>1330</v>
      </c>
      <c r="E15" s="50">
        <v>997</v>
      </c>
      <c r="F15" s="51">
        <v>0.252</v>
      </c>
      <c r="G15" s="50">
        <v>1631</v>
      </c>
      <c r="H15" s="51">
        <v>0.41199999999999998</v>
      </c>
      <c r="I15" s="52">
        <v>1</v>
      </c>
      <c r="J15" s="76">
        <v>142524</v>
      </c>
    </row>
    <row r="16" spans="1:10" ht="36.75" customHeight="1" thickBot="1" x14ac:dyDescent="0.45">
      <c r="A16" s="20" t="s">
        <v>84</v>
      </c>
      <c r="B16" s="63">
        <f>J16/C16</f>
        <v>29.585843176568016</v>
      </c>
      <c r="C16" s="55">
        <f>SUM(C8:C15)</f>
        <v>22943</v>
      </c>
      <c r="D16" s="54">
        <f>SUM(D8:D15)</f>
        <v>12422</v>
      </c>
      <c r="E16" s="55">
        <f>SUM(E8:E15)</f>
        <v>5461</v>
      </c>
      <c r="F16" s="64">
        <f>E16/C16</f>
        <v>0.23802466983393628</v>
      </c>
      <c r="G16" s="55">
        <f>SUM(G8:G15)</f>
        <v>5046</v>
      </c>
      <c r="H16" s="64">
        <f>G16/C16</f>
        <v>0.21993636403260253</v>
      </c>
      <c r="I16" s="55">
        <f>SUM(I8:I15)</f>
        <v>14</v>
      </c>
      <c r="J16" s="54">
        <f>SUM(J8:J15)</f>
        <v>678788</v>
      </c>
    </row>
    <row r="17" spans="1:10" ht="17.5" x14ac:dyDescent="0.35">
      <c r="A17" s="18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89" t="s">
        <v>90</v>
      </c>
      <c r="B18" s="89"/>
      <c r="C18" s="89"/>
      <c r="D18" s="89"/>
      <c r="E18" s="89"/>
      <c r="F18" s="89"/>
      <c r="G18" s="89"/>
      <c r="H18" s="89"/>
      <c r="I18" s="89"/>
      <c r="J18" s="89"/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8" customHeight="1" x14ac:dyDescent="0.35">
      <c r="A20" s="18"/>
      <c r="B20" s="90"/>
      <c r="C20" s="90"/>
      <c r="D20" s="90"/>
      <c r="E20" s="90"/>
      <c r="F20" s="90"/>
      <c r="G20" s="90"/>
      <c r="H20" s="90"/>
      <c r="I20" s="90"/>
      <c r="J20" s="90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18:J18"/>
    <mergeCell ref="B20:J20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2018-10-19T18:14:33Z</dcterms:modified>
</cp:coreProperties>
</file>